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boj\Desktop\"/>
    </mc:Choice>
  </mc:AlternateContent>
  <bookViews>
    <workbookView xWindow="0" yWindow="0" windowWidth="28800" windowHeight="11700" activeTab="1"/>
  </bookViews>
  <sheets>
    <sheet name="UNOS PODATAKA (2)" sheetId="4" r:id="rId1"/>
    <sheet name="Прорачун висине накнаде (2)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5" l="1"/>
  <c r="M24" i="5"/>
  <c r="O24" i="5"/>
  <c r="Q24" i="5"/>
  <c r="K25" i="5"/>
  <c r="K26" i="5" s="1"/>
  <c r="K28" i="5" s="1"/>
  <c r="M25" i="5"/>
  <c r="M26" i="5" s="1"/>
  <c r="M28" i="5" s="1"/>
  <c r="O25" i="5"/>
  <c r="O26" i="5" s="1"/>
  <c r="O28" i="5" s="1"/>
  <c r="Q25" i="5"/>
  <c r="Q26" i="5" s="1"/>
  <c r="Q28" i="5" s="1"/>
  <c r="I28" i="5"/>
  <c r="I25" i="5"/>
  <c r="I26" i="5" s="1"/>
  <c r="I24" i="5"/>
  <c r="O20" i="5"/>
  <c r="O19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I45" i="5"/>
  <c r="I44" i="5"/>
  <c r="I43" i="5"/>
  <c r="I40" i="5"/>
  <c r="I39" i="5"/>
  <c r="I38" i="5"/>
  <c r="I35" i="5"/>
  <c r="I34" i="5"/>
  <c r="I33" i="5"/>
  <c r="I115" i="4"/>
  <c r="I114" i="4"/>
  <c r="I113" i="4"/>
  <c r="I88" i="4"/>
  <c r="I87" i="4"/>
  <c r="I86" i="4"/>
  <c r="I61" i="4"/>
  <c r="I60" i="4"/>
  <c r="I59" i="4"/>
  <c r="O109" i="4"/>
  <c r="I109" i="4"/>
  <c r="Q107" i="4"/>
  <c r="M107" i="4"/>
  <c r="Q106" i="4"/>
  <c r="O106" i="4"/>
  <c r="M106" i="4"/>
  <c r="M109" i="4" s="1"/>
  <c r="K106" i="4"/>
  <c r="I106" i="4"/>
  <c r="Q105" i="4"/>
  <c r="O105" i="4"/>
  <c r="M105" i="4"/>
  <c r="K105" i="4"/>
  <c r="I105" i="4"/>
  <c r="Q104" i="4"/>
  <c r="O104" i="4"/>
  <c r="O107" i="4" s="1"/>
  <c r="M104" i="4"/>
  <c r="K104" i="4"/>
  <c r="I104" i="4"/>
  <c r="Q99" i="4"/>
  <c r="Q108" i="4" s="1"/>
  <c r="O99" i="4"/>
  <c r="O108" i="4" s="1"/>
  <c r="M99" i="4"/>
  <c r="M108" i="4" s="1"/>
  <c r="K99" i="4"/>
  <c r="K107" i="4" s="1"/>
  <c r="I99" i="4"/>
  <c r="I107" i="4" s="1"/>
  <c r="I110" i="4" s="1"/>
  <c r="K82" i="4"/>
  <c r="I82" i="4"/>
  <c r="Q81" i="4"/>
  <c r="M81" i="4"/>
  <c r="M80" i="4"/>
  <c r="K80" i="4"/>
  <c r="Q79" i="4"/>
  <c r="O79" i="4"/>
  <c r="M79" i="4"/>
  <c r="K79" i="4"/>
  <c r="I79" i="4"/>
  <c r="Q78" i="4"/>
  <c r="O78" i="4"/>
  <c r="M78" i="4"/>
  <c r="K78" i="4"/>
  <c r="I78" i="4"/>
  <c r="Q77" i="4"/>
  <c r="O77" i="4"/>
  <c r="M77" i="4"/>
  <c r="K77" i="4"/>
  <c r="I77" i="4"/>
  <c r="Q72" i="4"/>
  <c r="Q82" i="4" s="1"/>
  <c r="O72" i="4"/>
  <c r="O81" i="4" s="1"/>
  <c r="M72" i="4"/>
  <c r="M82" i="4" s="1"/>
  <c r="K72" i="4"/>
  <c r="K81" i="4" s="1"/>
  <c r="I72" i="4"/>
  <c r="I80" i="4" s="1"/>
  <c r="K109" i="4" l="1"/>
  <c r="I112" i="4" s="1"/>
  <c r="K108" i="4"/>
  <c r="Q109" i="4"/>
  <c r="I108" i="4"/>
  <c r="I111" i="4" s="1"/>
  <c r="I83" i="4"/>
  <c r="O80" i="4"/>
  <c r="Q80" i="4"/>
  <c r="I81" i="4"/>
  <c r="I84" i="4" s="1"/>
  <c r="O82" i="4"/>
  <c r="I85" i="4" s="1"/>
  <c r="M55" i="4" l="1"/>
  <c r="I54" i="4"/>
  <c r="K52" i="4"/>
  <c r="M52" i="4"/>
  <c r="O52" i="4"/>
  <c r="Q52" i="4"/>
  <c r="I52" i="4"/>
  <c r="K51" i="4"/>
  <c r="M51" i="4"/>
  <c r="O51" i="4"/>
  <c r="Q51" i="4"/>
  <c r="I51" i="4"/>
  <c r="K50" i="4"/>
  <c r="M50" i="4"/>
  <c r="O50" i="4"/>
  <c r="Q50" i="4"/>
  <c r="I50" i="4"/>
  <c r="K45" i="4"/>
  <c r="K53" i="4" s="1"/>
  <c r="M45" i="4"/>
  <c r="O45" i="4"/>
  <c r="O55" i="4" s="1"/>
  <c r="Q45" i="4"/>
  <c r="I45" i="4"/>
  <c r="Q55" i="4" l="1"/>
  <c r="I55" i="4"/>
  <c r="K55" i="4"/>
  <c r="M53" i="4"/>
  <c r="O54" i="4"/>
  <c r="I53" i="4"/>
  <c r="M54" i="4"/>
  <c r="Q53" i="4"/>
  <c r="K54" i="4"/>
  <c r="I57" i="4" s="1"/>
  <c r="O53" i="4"/>
  <c r="Q54" i="4"/>
  <c r="O29" i="5" l="1"/>
  <c r="I56" i="4"/>
  <c r="I58" i="4"/>
  <c r="I47" i="5"/>
  <c r="I53" i="5" s="1"/>
  <c r="I48" i="5"/>
  <c r="I54" i="5" s="1"/>
  <c r="I49" i="5" l="1"/>
  <c r="I55" i="5" s="1"/>
  <c r="P56" i="5" s="1"/>
  <c r="P58" i="5" s="1"/>
</calcChain>
</file>

<file path=xl/sharedStrings.xml><?xml version="1.0" encoding="utf-8"?>
<sst xmlns="http://schemas.openxmlformats.org/spreadsheetml/2006/main" count="211" uniqueCount="73">
  <si>
    <t>ПИБ предузећа</t>
  </si>
  <si>
    <t>Матични број предузећа</t>
  </si>
  <si>
    <t>Назив предузећа из АПР</t>
  </si>
  <si>
    <t>Адреса</t>
  </si>
  <si>
    <t>Место</t>
  </si>
  <si>
    <t>Поштански број</t>
  </si>
  <si>
    <t>Улица и број</t>
  </si>
  <si>
    <t>Телефон</t>
  </si>
  <si>
    <t>Општина</t>
  </si>
  <si>
    <t>Шифра претежне делатности</t>
  </si>
  <si>
    <t>Одговорно лице</t>
  </si>
  <si>
    <t xml:space="preserve">Име и презиме </t>
  </si>
  <si>
    <t>Функција</t>
  </si>
  <si>
    <t>Мобилни телефон</t>
  </si>
  <si>
    <t>УКУПНИ ПРИХОД ПРЕДУЗЕЋА У ИЗВЕШТАЈНОЈ ГОДИНИ</t>
  </si>
  <si>
    <t>Укупни приход остварен у току извештајне године (РСД)</t>
  </si>
  <si>
    <t>Отпад</t>
  </si>
  <si>
    <t>Индексни број отпада</t>
  </si>
  <si>
    <t>Отпад 1</t>
  </si>
  <si>
    <t>Отпад 2</t>
  </si>
  <si>
    <t>Отпад 3</t>
  </si>
  <si>
    <t>Отпад 4</t>
  </si>
  <si>
    <t>Отпад 5</t>
  </si>
  <si>
    <t>Предато на третман (t)</t>
  </si>
  <si>
    <t>Предато на извоз (t)</t>
  </si>
  <si>
    <t>Генерисана количина (t)</t>
  </si>
  <si>
    <t>УПРАВЉАЊЕ ОТПАДОМ</t>
  </si>
  <si>
    <t>Предато на складиштење (t)</t>
  </si>
  <si>
    <t>ЕМИСИЈЕ У ВАЗДУХ</t>
  </si>
  <si>
    <t>Уређај за сагоревање 1</t>
  </si>
  <si>
    <t>Гoриво</t>
  </si>
  <si>
    <t>Назив горива</t>
  </si>
  <si>
    <t>Гориво 1</t>
  </si>
  <si>
    <t>Гориво 2</t>
  </si>
  <si>
    <t>Гориво 3</t>
  </si>
  <si>
    <t>Гориво 4</t>
  </si>
  <si>
    <t>Гориво 5</t>
  </si>
  <si>
    <t>Укупна годишња потрошња (t или m3)</t>
  </si>
  <si>
    <t>Врста уређаја за сагоревање</t>
  </si>
  <si>
    <t>Снага уређаја за сагоревање</t>
  </si>
  <si>
    <t>Уређај за сагоревање 2</t>
  </si>
  <si>
    <t>Уређај за сагоревање 3</t>
  </si>
  <si>
    <t>Азотни оксиди</t>
  </si>
  <si>
    <t>ПОДАЦИ О ВРСТИ И КОЛИЧИНИ УТРОШЕНОГ ГОРИВА У ТОКУ ГОДИНЕ</t>
  </si>
  <si>
    <t>0,4% од укупног прихода оставреног у извештајној години (РСД)</t>
  </si>
  <si>
    <t>Укупни приход остварен у извештајној години (РСД)</t>
  </si>
  <si>
    <t>ОБРАЧУН ВИСИНЕ НАКНАДЕ ЗА ОТПАД</t>
  </si>
  <si>
    <t>Висина накнаде (РСД/t)</t>
  </si>
  <si>
    <t>Количина отпада за плаћање накнаде (t)</t>
  </si>
  <si>
    <t>Висина накнаде по врсти отпада (РСД)</t>
  </si>
  <si>
    <t>УКУПНА ВИСИНА НАКНАДЕ ЗА УПРАВЉАЊЕ ОТПАДОМ (РСД)</t>
  </si>
  <si>
    <t>ОБРАЧУН ВИСИНЕ НАКНАДЕ НА ОСНОВУ ВРСТА И КОЛИЧИНА УТРОШЕНИХ ГОРИВА</t>
  </si>
  <si>
    <t>Сумпор диоксид</t>
  </si>
  <si>
    <t>Утрошена енергија по гориву (GЈ)</t>
  </si>
  <si>
    <t>Сумпорни 
окдиси</t>
  </si>
  <si>
    <t>Азотни
оксиди</t>
  </si>
  <si>
    <t>Ефикасност уређаја за пречишћавање димних гасова (%)</t>
  </si>
  <si>
    <t>Емисиони фактори из табеле
(g/GJ)</t>
  </si>
  <si>
    <t>Табела бр.</t>
  </si>
  <si>
    <t>Прерачунати емисиони фактори
(g/GJ)</t>
  </si>
  <si>
    <t>Укупне количине загађујуће материје 
(t)</t>
  </si>
  <si>
    <t>УКУПНА ВИСИНА НАКНАДЕ НА ОСНОВУ ВРСТА И КОЛИЧИНА УТРОШЕНИХ ГОРИВА 
(РСД)</t>
  </si>
  <si>
    <t>Укупна накнадa по загађујућој материји 
(РСД)</t>
  </si>
  <si>
    <t>Износ накнаде 
(РСД/t)</t>
  </si>
  <si>
    <t>ПОДАЦИ О ПРЕДУЗЕЋУ И ОДГОВОРНОМ ЛИЦУ</t>
  </si>
  <si>
    <t>Прашкасте материје</t>
  </si>
  <si>
    <t>УКУПНО ОБРАЧУНАТА НАКНАДА ГОРИВА + ОТПАД (РСД)</t>
  </si>
  <si>
    <t>ОБРАЗАЦ ЗА ДОСТАВЉАЊЕ ПОДАТАКА ЗА ПРОРАЧУН ВИСИНЕ НАКНАДЕ НА ОСНОВУ ПОТРОШЊЕ ГОРИВА И УПРАВЉАЊА ОТПАДОМ</t>
  </si>
  <si>
    <t>Образац ЈЛС-2</t>
  </si>
  <si>
    <t>Нето калоријска вредност (GJ/t или GJ/m3)</t>
  </si>
  <si>
    <t>Емитоване количине загађујућих материја (t)</t>
  </si>
  <si>
    <t>Кориговане укупне количине загађујуће материје (t)</t>
  </si>
  <si>
    <t>Коригована кол. отпада за плаћање накнаде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</si>
</sst>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R_S_D_-;\-* #,##0\ _R_S_D_-;_-* &quot;-&quot;\ _R_S_D_-;_-@_-"/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2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" fontId="3" fillId="5" borderId="18" xfId="0" applyNumberFormat="1" applyFont="1" applyFill="1" applyBorder="1" applyAlignment="1">
      <alignment horizontal="center"/>
    </xf>
    <xf numFmtId="2" fontId="3" fillId="5" borderId="17" xfId="0" applyNumberFormat="1" applyFont="1" applyFill="1" applyBorder="1" applyAlignment="1">
      <alignment horizontal="center"/>
    </xf>
    <xf numFmtId="2" fontId="3" fillId="5" borderId="19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left" wrapText="1"/>
    </xf>
    <xf numFmtId="2" fontId="3" fillId="5" borderId="20" xfId="0" applyNumberFormat="1" applyFont="1" applyFill="1" applyBorder="1" applyAlignment="1">
      <alignment horizontal="center"/>
    </xf>
    <xf numFmtId="2" fontId="3" fillId="5" borderId="21" xfId="0" applyNumberFormat="1" applyFont="1" applyFill="1" applyBorder="1" applyAlignment="1">
      <alignment horizontal="center"/>
    </xf>
    <xf numFmtId="2" fontId="3" fillId="5" borderId="22" xfId="0" applyNumberFormat="1" applyFont="1" applyFill="1" applyBorder="1" applyAlignment="1">
      <alignment horizontal="center"/>
    </xf>
    <xf numFmtId="2" fontId="3" fillId="5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164" fontId="3" fillId="5" borderId="7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2" fontId="3" fillId="3" borderId="2" xfId="0" applyNumberFormat="1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2" fontId="3" fillId="3" borderId="14" xfId="1" applyNumberFormat="1" applyFont="1" applyFill="1" applyBorder="1" applyAlignment="1">
      <alignment horizontal="center"/>
    </xf>
    <xf numFmtId="2" fontId="3" fillId="3" borderId="15" xfId="1" applyNumberFormat="1" applyFont="1" applyFill="1" applyBorder="1" applyAlignment="1">
      <alignment horizontal="center"/>
    </xf>
    <xf numFmtId="2" fontId="3" fillId="3" borderId="16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2" fontId="3" fillId="0" borderId="4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" fontId="3" fillId="4" borderId="2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4" xfId="1" applyNumberFormat="1" applyFont="1" applyFill="1" applyBorder="1" applyAlignment="1">
      <alignment horizontal="center"/>
    </xf>
    <xf numFmtId="2" fontId="3" fillId="0" borderId="5" xfId="1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" fontId="1" fillId="0" borderId="9" xfId="0" applyNumberFormat="1" applyFont="1" applyFill="1" applyBorder="1" applyAlignment="1">
      <alignment horizontal="center"/>
    </xf>
    <xf numFmtId="4" fontId="1" fillId="0" borderId="1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opLeftCell="A31" zoomScale="120" zoomScaleNormal="120" zoomScaleSheetLayoutView="100" workbookViewId="0">
      <selection activeCell="V56" activeCellId="1" sqref="A35:R61 V56:W56"/>
    </sheetView>
  </sheetViews>
  <sheetFormatPr defaultRowHeight="12.75" x14ac:dyDescent="0.2"/>
  <cols>
    <col min="1" max="7" width="4.7109375" style="1" customWidth="1"/>
    <col min="8" max="8" width="5" style="1" customWidth="1"/>
    <col min="9" max="28" width="4.7109375" style="1" customWidth="1"/>
    <col min="29" max="16384" width="9.140625" style="1"/>
  </cols>
  <sheetData>
    <row r="1" spans="1:18" ht="15" customHeight="1" x14ac:dyDescent="0.2">
      <c r="A1" s="68" t="s">
        <v>68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P2" s="8"/>
      <c r="Q2" s="8"/>
      <c r="R2" s="8"/>
    </row>
    <row r="3" spans="1:18" ht="30" customHeight="1" x14ac:dyDescent="0.2">
      <c r="B3" s="69" t="s">
        <v>67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5" spans="1:18" s="3" customFormat="1" ht="20.100000000000001" customHeight="1" thickBot="1" x14ac:dyDescent="0.3">
      <c r="A5" s="55" t="s">
        <v>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12" customHeight="1" x14ac:dyDescent="0.2">
      <c r="A6" s="26" t="s">
        <v>0</v>
      </c>
      <c r="B6" s="27"/>
      <c r="C6" s="27"/>
      <c r="D6" s="27"/>
      <c r="E6" s="27"/>
      <c r="F6" s="27"/>
      <c r="G6" s="27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</row>
    <row r="7" spans="1:18" ht="12" customHeight="1" x14ac:dyDescent="0.2">
      <c r="A7" s="29" t="s">
        <v>1</v>
      </c>
      <c r="B7" s="30"/>
      <c r="C7" s="30"/>
      <c r="D7" s="30"/>
      <c r="E7" s="30"/>
      <c r="F7" s="30"/>
      <c r="G7" s="30"/>
      <c r="H7" s="31"/>
      <c r="I7" s="31"/>
      <c r="J7" s="31"/>
      <c r="K7" s="31"/>
      <c r="L7" s="31"/>
      <c r="M7" s="31"/>
      <c r="N7" s="31"/>
      <c r="O7" s="31"/>
      <c r="P7" s="31"/>
      <c r="Q7" s="31"/>
      <c r="R7" s="32"/>
    </row>
    <row r="8" spans="1:18" ht="12" customHeight="1" x14ac:dyDescent="0.2">
      <c r="A8" s="29" t="s">
        <v>2</v>
      </c>
      <c r="B8" s="30"/>
      <c r="C8" s="30"/>
      <c r="D8" s="30"/>
      <c r="E8" s="30"/>
      <c r="F8" s="30"/>
      <c r="G8" s="30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</row>
    <row r="9" spans="1:18" ht="12" customHeight="1" x14ac:dyDescent="0.2">
      <c r="A9" s="45" t="s">
        <v>3</v>
      </c>
      <c r="B9" s="46"/>
      <c r="C9" s="46"/>
      <c r="D9" s="46" t="s">
        <v>4</v>
      </c>
      <c r="E9" s="46"/>
      <c r="F9" s="46"/>
      <c r="G9" s="46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</row>
    <row r="10" spans="1:18" ht="12" customHeight="1" x14ac:dyDescent="0.2">
      <c r="A10" s="45"/>
      <c r="B10" s="46"/>
      <c r="C10" s="46"/>
      <c r="D10" s="46" t="s">
        <v>5</v>
      </c>
      <c r="E10" s="46"/>
      <c r="F10" s="46"/>
      <c r="G10" s="46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pans="1:18" ht="12" customHeight="1" x14ac:dyDescent="0.2">
      <c r="A11" s="45"/>
      <c r="B11" s="46"/>
      <c r="C11" s="46"/>
      <c r="D11" s="46" t="s">
        <v>6</v>
      </c>
      <c r="E11" s="46"/>
      <c r="F11" s="46"/>
      <c r="G11" s="46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</row>
    <row r="12" spans="1:18" ht="12" customHeight="1" x14ac:dyDescent="0.2">
      <c r="A12" s="45"/>
      <c r="B12" s="46"/>
      <c r="C12" s="46"/>
      <c r="D12" s="46" t="s">
        <v>7</v>
      </c>
      <c r="E12" s="46"/>
      <c r="F12" s="46"/>
      <c r="G12" s="46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2"/>
    </row>
    <row r="13" spans="1:18" ht="12" customHeight="1" x14ac:dyDescent="0.2">
      <c r="A13" s="45"/>
      <c r="B13" s="46"/>
      <c r="C13" s="46"/>
      <c r="D13" s="46" t="s">
        <v>8</v>
      </c>
      <c r="E13" s="46"/>
      <c r="F13" s="46"/>
      <c r="G13" s="46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</row>
    <row r="14" spans="1:18" ht="12" customHeight="1" x14ac:dyDescent="0.2">
      <c r="A14" s="45" t="s">
        <v>9</v>
      </c>
      <c r="B14" s="46"/>
      <c r="C14" s="46"/>
      <c r="D14" s="46"/>
      <c r="E14" s="46"/>
      <c r="F14" s="46"/>
      <c r="G14" s="46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</row>
    <row r="15" spans="1:18" ht="12" customHeight="1" x14ac:dyDescent="0.2">
      <c r="A15" s="41" t="s">
        <v>10</v>
      </c>
      <c r="B15" s="42"/>
      <c r="C15" s="42"/>
      <c r="D15" s="46" t="s">
        <v>11</v>
      </c>
      <c r="E15" s="46"/>
      <c r="F15" s="46"/>
      <c r="G15" s="46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</row>
    <row r="16" spans="1:18" ht="12" customHeight="1" x14ac:dyDescent="0.2">
      <c r="A16" s="41"/>
      <c r="B16" s="42"/>
      <c r="C16" s="42"/>
      <c r="D16" s="46" t="s">
        <v>12</v>
      </c>
      <c r="E16" s="46"/>
      <c r="F16" s="46"/>
      <c r="G16" s="46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</row>
    <row r="17" spans="1:18" ht="12" customHeight="1" x14ac:dyDescent="0.2">
      <c r="A17" s="41"/>
      <c r="B17" s="42"/>
      <c r="C17" s="42"/>
      <c r="D17" s="46" t="s">
        <v>7</v>
      </c>
      <c r="E17" s="46"/>
      <c r="F17" s="46"/>
      <c r="G17" s="46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</row>
    <row r="18" spans="1:18" ht="12" customHeight="1" thickBot="1" x14ac:dyDescent="0.25">
      <c r="A18" s="51"/>
      <c r="B18" s="52"/>
      <c r="C18" s="52"/>
      <c r="D18" s="60" t="s">
        <v>13</v>
      </c>
      <c r="E18" s="60"/>
      <c r="F18" s="60"/>
      <c r="G18" s="60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2"/>
    </row>
    <row r="19" spans="1:18" x14ac:dyDescent="0.2">
      <c r="A19" s="4"/>
      <c r="B19" s="4"/>
      <c r="C19" s="4"/>
      <c r="D19" s="5"/>
      <c r="E19" s="5"/>
      <c r="F19" s="5"/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1" spans="1:18" s="3" customFormat="1" ht="20.100000000000001" customHeight="1" thickBot="1" x14ac:dyDescent="0.3">
      <c r="A21" s="49" t="s">
        <v>14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 ht="12" customHeight="1" thickBot="1" x14ac:dyDescent="0.25">
      <c r="A22" s="63" t="s">
        <v>15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5">
        <v>0</v>
      </c>
      <c r="P22" s="66"/>
      <c r="Q22" s="66"/>
      <c r="R22" s="67"/>
    </row>
    <row r="25" spans="1:18" s="3" customFormat="1" ht="20.100000000000001" customHeight="1" thickBot="1" x14ac:dyDescent="0.3">
      <c r="A25" s="55" t="s">
        <v>26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 ht="12" customHeight="1" x14ac:dyDescent="0.2">
      <c r="A26" s="56" t="s">
        <v>16</v>
      </c>
      <c r="B26" s="57"/>
      <c r="C26" s="57"/>
      <c r="D26" s="57"/>
      <c r="E26" s="57"/>
      <c r="F26" s="57"/>
      <c r="G26" s="57"/>
      <c r="H26" s="57"/>
      <c r="I26" s="58" t="s">
        <v>18</v>
      </c>
      <c r="J26" s="58"/>
      <c r="K26" s="58" t="s">
        <v>19</v>
      </c>
      <c r="L26" s="58"/>
      <c r="M26" s="58" t="s">
        <v>20</v>
      </c>
      <c r="N26" s="58"/>
      <c r="O26" s="58" t="s">
        <v>21</v>
      </c>
      <c r="P26" s="58"/>
      <c r="Q26" s="58" t="s">
        <v>22</v>
      </c>
      <c r="R26" s="59"/>
    </row>
    <row r="27" spans="1:18" ht="12" customHeight="1" x14ac:dyDescent="0.2">
      <c r="A27" s="41" t="s">
        <v>17</v>
      </c>
      <c r="B27" s="42"/>
      <c r="C27" s="42"/>
      <c r="D27" s="42"/>
      <c r="E27" s="42"/>
      <c r="F27" s="42"/>
      <c r="G27" s="42"/>
      <c r="H27" s="42"/>
      <c r="I27" s="31">
        <v>0</v>
      </c>
      <c r="J27" s="31"/>
      <c r="K27" s="31">
        <v>0</v>
      </c>
      <c r="L27" s="31"/>
      <c r="M27" s="31">
        <v>0</v>
      </c>
      <c r="N27" s="31"/>
      <c r="O27" s="31">
        <v>0</v>
      </c>
      <c r="P27" s="31"/>
      <c r="Q27" s="31">
        <v>0</v>
      </c>
      <c r="R27" s="32"/>
    </row>
    <row r="28" spans="1:18" ht="12" customHeight="1" x14ac:dyDescent="0.2">
      <c r="A28" s="41" t="s">
        <v>25</v>
      </c>
      <c r="B28" s="42"/>
      <c r="C28" s="42"/>
      <c r="D28" s="42"/>
      <c r="E28" s="42"/>
      <c r="F28" s="42"/>
      <c r="G28" s="42"/>
      <c r="H28" s="42"/>
      <c r="I28" s="37">
        <v>0</v>
      </c>
      <c r="J28" s="37"/>
      <c r="K28" s="37">
        <v>0</v>
      </c>
      <c r="L28" s="37"/>
      <c r="M28" s="37">
        <v>0</v>
      </c>
      <c r="N28" s="37"/>
      <c r="O28" s="37">
        <v>0</v>
      </c>
      <c r="P28" s="37"/>
      <c r="Q28" s="37">
        <v>0</v>
      </c>
      <c r="R28" s="40"/>
    </row>
    <row r="29" spans="1:18" ht="12" customHeight="1" x14ac:dyDescent="0.2">
      <c r="A29" s="41" t="s">
        <v>27</v>
      </c>
      <c r="B29" s="42"/>
      <c r="C29" s="42"/>
      <c r="D29" s="42"/>
      <c r="E29" s="42"/>
      <c r="F29" s="42"/>
      <c r="G29" s="42"/>
      <c r="H29" s="42"/>
      <c r="I29" s="37">
        <v>0</v>
      </c>
      <c r="J29" s="37"/>
      <c r="K29" s="37">
        <v>0</v>
      </c>
      <c r="L29" s="37"/>
      <c r="M29" s="37">
        <v>0</v>
      </c>
      <c r="N29" s="37"/>
      <c r="O29" s="37">
        <v>0</v>
      </c>
      <c r="P29" s="37"/>
      <c r="Q29" s="37">
        <v>0</v>
      </c>
      <c r="R29" s="40"/>
    </row>
    <row r="30" spans="1:18" ht="12" customHeight="1" x14ac:dyDescent="0.2">
      <c r="A30" s="41" t="s">
        <v>23</v>
      </c>
      <c r="B30" s="42"/>
      <c r="C30" s="42"/>
      <c r="D30" s="42"/>
      <c r="E30" s="42"/>
      <c r="F30" s="42"/>
      <c r="G30" s="42"/>
      <c r="H30" s="42"/>
      <c r="I30" s="37">
        <v>0</v>
      </c>
      <c r="J30" s="37"/>
      <c r="K30" s="37">
        <v>0</v>
      </c>
      <c r="L30" s="37"/>
      <c r="M30" s="37">
        <v>0</v>
      </c>
      <c r="N30" s="37"/>
      <c r="O30" s="37">
        <v>0</v>
      </c>
      <c r="P30" s="37"/>
      <c r="Q30" s="37">
        <v>0</v>
      </c>
      <c r="R30" s="40"/>
    </row>
    <row r="31" spans="1:18" ht="12" customHeight="1" thickBot="1" x14ac:dyDescent="0.25">
      <c r="A31" s="51" t="s">
        <v>24</v>
      </c>
      <c r="B31" s="52"/>
      <c r="C31" s="52"/>
      <c r="D31" s="52"/>
      <c r="E31" s="52"/>
      <c r="F31" s="52"/>
      <c r="G31" s="52"/>
      <c r="H31" s="52"/>
      <c r="I31" s="53">
        <v>0</v>
      </c>
      <c r="J31" s="53"/>
      <c r="K31" s="53">
        <v>0</v>
      </c>
      <c r="L31" s="53"/>
      <c r="M31" s="53">
        <v>0</v>
      </c>
      <c r="N31" s="53"/>
      <c r="O31" s="53">
        <v>0</v>
      </c>
      <c r="P31" s="53"/>
      <c r="Q31" s="53">
        <v>0</v>
      </c>
      <c r="R31" s="54"/>
    </row>
    <row r="34" spans="1:18" s="3" customFormat="1" ht="20.100000000000001" customHeight="1" x14ac:dyDescent="0.25">
      <c r="A34" s="49" t="s">
        <v>28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1:18" s="3" customFormat="1" ht="13.5" thickBot="1" x14ac:dyDescent="0.3">
      <c r="A35" s="50" t="s">
        <v>43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36" spans="1:18" ht="12.75" customHeight="1" x14ac:dyDescent="0.2">
      <c r="A36" s="26" t="s">
        <v>29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8"/>
    </row>
    <row r="37" spans="1:18" ht="12.75" customHeight="1" x14ac:dyDescent="0.2">
      <c r="A37" s="29" t="s">
        <v>38</v>
      </c>
      <c r="B37" s="30"/>
      <c r="C37" s="30"/>
      <c r="D37" s="30"/>
      <c r="E37" s="30"/>
      <c r="F37" s="30"/>
      <c r="G37" s="30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2"/>
    </row>
    <row r="38" spans="1:18" ht="12.75" customHeight="1" x14ac:dyDescent="0.2">
      <c r="A38" s="29" t="s">
        <v>39</v>
      </c>
      <c r="B38" s="30"/>
      <c r="C38" s="30"/>
      <c r="D38" s="30"/>
      <c r="E38" s="30"/>
      <c r="F38" s="30"/>
      <c r="G38" s="30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2"/>
    </row>
    <row r="39" spans="1:18" ht="12.75" customHeight="1" x14ac:dyDescent="0.2">
      <c r="A39" s="33" t="s">
        <v>56</v>
      </c>
      <c r="B39" s="10"/>
      <c r="C39" s="10"/>
      <c r="D39" s="10"/>
      <c r="E39" s="10"/>
      <c r="F39" s="10"/>
      <c r="G39" s="10"/>
      <c r="H39" s="10"/>
      <c r="I39" s="10"/>
      <c r="J39" s="34" t="s">
        <v>54</v>
      </c>
      <c r="K39" s="35"/>
      <c r="L39" s="35"/>
      <c r="M39" s="34" t="s">
        <v>55</v>
      </c>
      <c r="N39" s="35"/>
      <c r="O39" s="35"/>
      <c r="P39" s="34" t="s">
        <v>65</v>
      </c>
      <c r="Q39" s="35"/>
      <c r="R39" s="36"/>
    </row>
    <row r="40" spans="1:18" ht="12.75" customHeight="1" x14ac:dyDescent="0.2">
      <c r="A40" s="33"/>
      <c r="B40" s="10"/>
      <c r="C40" s="10"/>
      <c r="D40" s="10"/>
      <c r="E40" s="10"/>
      <c r="F40" s="10"/>
      <c r="G40" s="10"/>
      <c r="H40" s="10"/>
      <c r="I40" s="10"/>
      <c r="J40" s="37">
        <v>0</v>
      </c>
      <c r="K40" s="37"/>
      <c r="L40" s="37"/>
      <c r="M40" s="37">
        <v>0</v>
      </c>
      <c r="N40" s="37"/>
      <c r="O40" s="37"/>
      <c r="P40" s="37">
        <v>0</v>
      </c>
      <c r="Q40" s="37"/>
      <c r="R40" s="40"/>
    </row>
    <row r="41" spans="1:18" ht="12.75" customHeight="1" x14ac:dyDescent="0.2">
      <c r="A41" s="45" t="s">
        <v>30</v>
      </c>
      <c r="B41" s="46"/>
      <c r="C41" s="46"/>
      <c r="D41" s="46"/>
      <c r="E41" s="46"/>
      <c r="F41" s="46"/>
      <c r="G41" s="46"/>
      <c r="H41" s="46"/>
      <c r="I41" s="47" t="s">
        <v>32</v>
      </c>
      <c r="J41" s="47"/>
      <c r="K41" s="47" t="s">
        <v>33</v>
      </c>
      <c r="L41" s="47"/>
      <c r="M41" s="47" t="s">
        <v>34</v>
      </c>
      <c r="N41" s="47"/>
      <c r="O41" s="47" t="s">
        <v>35</v>
      </c>
      <c r="P41" s="47"/>
      <c r="Q41" s="47" t="s">
        <v>36</v>
      </c>
      <c r="R41" s="48"/>
    </row>
    <row r="42" spans="1:18" ht="12.75" customHeight="1" x14ac:dyDescent="0.2">
      <c r="A42" s="45" t="s">
        <v>31</v>
      </c>
      <c r="B42" s="46"/>
      <c r="C42" s="46"/>
      <c r="D42" s="46"/>
      <c r="E42" s="46"/>
      <c r="F42" s="46"/>
      <c r="G42" s="46"/>
      <c r="H42" s="46"/>
      <c r="I42" s="31"/>
      <c r="J42" s="31"/>
      <c r="K42" s="31"/>
      <c r="L42" s="31"/>
      <c r="M42" s="31"/>
      <c r="N42" s="31"/>
      <c r="O42" s="31"/>
      <c r="P42" s="31"/>
      <c r="Q42" s="31"/>
      <c r="R42" s="32"/>
    </row>
    <row r="43" spans="1:18" ht="12.75" customHeight="1" x14ac:dyDescent="0.2">
      <c r="A43" s="41" t="s">
        <v>37</v>
      </c>
      <c r="B43" s="42"/>
      <c r="C43" s="42"/>
      <c r="D43" s="42"/>
      <c r="E43" s="42"/>
      <c r="F43" s="42"/>
      <c r="G43" s="42"/>
      <c r="H43" s="42"/>
      <c r="I43" s="37">
        <v>0</v>
      </c>
      <c r="J43" s="37"/>
      <c r="K43" s="37">
        <v>0</v>
      </c>
      <c r="L43" s="37"/>
      <c r="M43" s="37">
        <v>0</v>
      </c>
      <c r="N43" s="37"/>
      <c r="O43" s="37">
        <v>0</v>
      </c>
      <c r="P43" s="37"/>
      <c r="Q43" s="37">
        <v>0</v>
      </c>
      <c r="R43" s="40"/>
    </row>
    <row r="44" spans="1:18" ht="12.75" customHeight="1" x14ac:dyDescent="0.2">
      <c r="A44" s="41" t="s">
        <v>69</v>
      </c>
      <c r="B44" s="42"/>
      <c r="C44" s="42"/>
      <c r="D44" s="42"/>
      <c r="E44" s="42"/>
      <c r="F44" s="42"/>
      <c r="G44" s="42"/>
      <c r="H44" s="42"/>
      <c r="I44" s="43">
        <v>0</v>
      </c>
      <c r="J44" s="43"/>
      <c r="K44" s="43">
        <v>0</v>
      </c>
      <c r="L44" s="43"/>
      <c r="M44" s="43">
        <v>0</v>
      </c>
      <c r="N44" s="43"/>
      <c r="O44" s="43">
        <v>0</v>
      </c>
      <c r="P44" s="43"/>
      <c r="Q44" s="43">
        <v>0</v>
      </c>
      <c r="R44" s="44"/>
    </row>
    <row r="45" spans="1:18" ht="12.75" customHeight="1" x14ac:dyDescent="0.2">
      <c r="A45" s="41" t="s">
        <v>53</v>
      </c>
      <c r="B45" s="42"/>
      <c r="C45" s="42"/>
      <c r="D45" s="42"/>
      <c r="E45" s="42"/>
      <c r="F45" s="42"/>
      <c r="G45" s="42"/>
      <c r="H45" s="42"/>
      <c r="I45" s="11">
        <f>+I43*I44</f>
        <v>0</v>
      </c>
      <c r="J45" s="11"/>
      <c r="K45" s="11">
        <f t="shared" ref="K45" si="0">+K43*K44</f>
        <v>0</v>
      </c>
      <c r="L45" s="11"/>
      <c r="M45" s="11">
        <f t="shared" ref="M45" si="1">+M43*M44</f>
        <v>0</v>
      </c>
      <c r="N45" s="11"/>
      <c r="O45" s="11">
        <f t="shared" ref="O45" si="2">+O43*O44</f>
        <v>0</v>
      </c>
      <c r="P45" s="11"/>
      <c r="Q45" s="11">
        <f t="shared" ref="Q45" si="3">+Q43*Q44</f>
        <v>0</v>
      </c>
      <c r="R45" s="25"/>
    </row>
    <row r="46" spans="1:18" ht="12.75" customHeight="1" x14ac:dyDescent="0.2">
      <c r="A46" s="14" t="s">
        <v>57</v>
      </c>
      <c r="B46" s="15"/>
      <c r="C46" s="15"/>
      <c r="D46" s="15"/>
      <c r="E46" s="10" t="s">
        <v>58</v>
      </c>
      <c r="F46" s="10"/>
      <c r="G46" s="10"/>
      <c r="H46" s="10"/>
      <c r="I46" s="31"/>
      <c r="J46" s="31"/>
      <c r="K46" s="31"/>
      <c r="L46" s="31"/>
      <c r="M46" s="31"/>
      <c r="N46" s="31"/>
      <c r="O46" s="31"/>
      <c r="P46" s="31"/>
      <c r="Q46" s="31"/>
      <c r="R46" s="32"/>
    </row>
    <row r="47" spans="1:18" ht="12.75" customHeight="1" x14ac:dyDescent="0.2">
      <c r="A47" s="14"/>
      <c r="B47" s="15"/>
      <c r="C47" s="15"/>
      <c r="D47" s="15"/>
      <c r="E47" s="10" t="s">
        <v>52</v>
      </c>
      <c r="F47" s="10"/>
      <c r="G47" s="10"/>
      <c r="H47" s="10"/>
      <c r="I47" s="37">
        <v>0</v>
      </c>
      <c r="J47" s="37"/>
      <c r="K47" s="37">
        <v>0</v>
      </c>
      <c r="L47" s="37"/>
      <c r="M47" s="37">
        <v>0</v>
      </c>
      <c r="N47" s="37"/>
      <c r="O47" s="37">
        <v>0</v>
      </c>
      <c r="P47" s="37"/>
      <c r="Q47" s="37">
        <v>0</v>
      </c>
      <c r="R47" s="40"/>
    </row>
    <row r="48" spans="1:18" ht="12.75" customHeight="1" x14ac:dyDescent="0.2">
      <c r="A48" s="14"/>
      <c r="B48" s="15"/>
      <c r="C48" s="15"/>
      <c r="D48" s="15"/>
      <c r="E48" s="10" t="s">
        <v>42</v>
      </c>
      <c r="F48" s="10"/>
      <c r="G48" s="10"/>
      <c r="H48" s="10"/>
      <c r="I48" s="37">
        <v>0</v>
      </c>
      <c r="J48" s="37"/>
      <c r="K48" s="37">
        <v>0</v>
      </c>
      <c r="L48" s="37"/>
      <c r="M48" s="37">
        <v>0</v>
      </c>
      <c r="N48" s="37"/>
      <c r="O48" s="37">
        <v>0</v>
      </c>
      <c r="P48" s="37"/>
      <c r="Q48" s="37">
        <v>0</v>
      </c>
      <c r="R48" s="40"/>
    </row>
    <row r="49" spans="1:18" ht="12.75" customHeight="1" x14ac:dyDescent="0.2">
      <c r="A49" s="14"/>
      <c r="B49" s="15"/>
      <c r="C49" s="15"/>
      <c r="D49" s="15"/>
      <c r="E49" s="10" t="s">
        <v>65</v>
      </c>
      <c r="F49" s="10"/>
      <c r="G49" s="10"/>
      <c r="H49" s="10"/>
      <c r="I49" s="37">
        <v>0</v>
      </c>
      <c r="J49" s="37"/>
      <c r="K49" s="37">
        <v>0</v>
      </c>
      <c r="L49" s="37"/>
      <c r="M49" s="37">
        <v>0</v>
      </c>
      <c r="N49" s="37"/>
      <c r="O49" s="37">
        <v>0</v>
      </c>
      <c r="P49" s="37"/>
      <c r="Q49" s="37">
        <v>0</v>
      </c>
      <c r="R49" s="40"/>
    </row>
    <row r="50" spans="1:18" ht="12.75" customHeight="1" x14ac:dyDescent="0.2">
      <c r="A50" s="14" t="s">
        <v>59</v>
      </c>
      <c r="B50" s="15"/>
      <c r="C50" s="15"/>
      <c r="D50" s="15"/>
      <c r="E50" s="10" t="s">
        <v>52</v>
      </c>
      <c r="F50" s="10"/>
      <c r="G50" s="10"/>
      <c r="H50" s="10"/>
      <c r="I50" s="38">
        <f>+I47*(1-$J$40)</f>
        <v>0</v>
      </c>
      <c r="J50" s="38"/>
      <c r="K50" s="38">
        <f t="shared" ref="K50" si="4">+K47*(1-$J$40)</f>
        <v>0</v>
      </c>
      <c r="L50" s="38"/>
      <c r="M50" s="38">
        <f t="shared" ref="M50" si="5">+M47*(1-$J$40)</f>
        <v>0</v>
      </c>
      <c r="N50" s="38"/>
      <c r="O50" s="38">
        <f t="shared" ref="O50" si="6">+O47*(1-$J$40)</f>
        <v>0</v>
      </c>
      <c r="P50" s="38"/>
      <c r="Q50" s="38">
        <f t="shared" ref="Q50" si="7">+Q47*(1-$J$40)</f>
        <v>0</v>
      </c>
      <c r="R50" s="39"/>
    </row>
    <row r="51" spans="1:18" ht="12.75" customHeight="1" x14ac:dyDescent="0.2">
      <c r="A51" s="14"/>
      <c r="B51" s="15"/>
      <c r="C51" s="15"/>
      <c r="D51" s="15"/>
      <c r="E51" s="10" t="s">
        <v>42</v>
      </c>
      <c r="F51" s="10"/>
      <c r="G51" s="10"/>
      <c r="H51" s="10"/>
      <c r="I51" s="38">
        <f>+I48*(1-$M$40)</f>
        <v>0</v>
      </c>
      <c r="J51" s="38"/>
      <c r="K51" s="38">
        <f t="shared" ref="K51" si="8">+K48*(1-$M$40)</f>
        <v>0</v>
      </c>
      <c r="L51" s="38"/>
      <c r="M51" s="38">
        <f t="shared" ref="M51" si="9">+M48*(1-$M$40)</f>
        <v>0</v>
      </c>
      <c r="N51" s="38"/>
      <c r="O51" s="38">
        <f t="shared" ref="O51" si="10">+O48*(1-$M$40)</f>
        <v>0</v>
      </c>
      <c r="P51" s="38"/>
      <c r="Q51" s="38">
        <f t="shared" ref="Q51" si="11">+Q48*(1-$M$40)</f>
        <v>0</v>
      </c>
      <c r="R51" s="39"/>
    </row>
    <row r="52" spans="1:18" ht="12.75" customHeight="1" x14ac:dyDescent="0.2">
      <c r="A52" s="14"/>
      <c r="B52" s="15"/>
      <c r="C52" s="15"/>
      <c r="D52" s="15"/>
      <c r="E52" s="10" t="s">
        <v>65</v>
      </c>
      <c r="F52" s="10"/>
      <c r="G52" s="10"/>
      <c r="H52" s="10"/>
      <c r="I52" s="38">
        <f>+I49*(1-$P$40)</f>
        <v>0</v>
      </c>
      <c r="J52" s="38"/>
      <c r="K52" s="38">
        <f t="shared" ref="K52" si="12">+K49*(1-$P$40)</f>
        <v>0</v>
      </c>
      <c r="L52" s="38"/>
      <c r="M52" s="38">
        <f t="shared" ref="M52" si="13">+M49*(1-$P$40)</f>
        <v>0</v>
      </c>
      <c r="N52" s="38"/>
      <c r="O52" s="38">
        <f t="shared" ref="O52" si="14">+O49*(1-$P$40)</f>
        <v>0</v>
      </c>
      <c r="P52" s="38"/>
      <c r="Q52" s="38">
        <f t="shared" ref="Q52" si="15">+Q49*(1-$P$40)</f>
        <v>0</v>
      </c>
      <c r="R52" s="39"/>
    </row>
    <row r="53" spans="1:18" ht="12.75" customHeight="1" x14ac:dyDescent="0.2">
      <c r="A53" s="14" t="s">
        <v>70</v>
      </c>
      <c r="B53" s="15"/>
      <c r="C53" s="15"/>
      <c r="D53" s="15"/>
      <c r="E53" s="10" t="s">
        <v>52</v>
      </c>
      <c r="F53" s="10"/>
      <c r="G53" s="10"/>
      <c r="H53" s="10"/>
      <c r="I53" s="11">
        <f>+I45*I50</f>
        <v>0</v>
      </c>
      <c r="J53" s="11"/>
      <c r="K53" s="11">
        <f t="shared" ref="K53" si="16">+K45*K50</f>
        <v>0</v>
      </c>
      <c r="L53" s="11"/>
      <c r="M53" s="11">
        <f t="shared" ref="M53" si="17">+M45*M50</f>
        <v>0</v>
      </c>
      <c r="N53" s="11"/>
      <c r="O53" s="11">
        <f t="shared" ref="O53" si="18">+O45*O50</f>
        <v>0</v>
      </c>
      <c r="P53" s="11"/>
      <c r="Q53" s="11">
        <f t="shared" ref="Q53" si="19">+Q45*Q50</f>
        <v>0</v>
      </c>
      <c r="R53" s="25"/>
    </row>
    <row r="54" spans="1:18" ht="12.75" customHeight="1" x14ac:dyDescent="0.2">
      <c r="A54" s="14"/>
      <c r="B54" s="15"/>
      <c r="C54" s="15"/>
      <c r="D54" s="15"/>
      <c r="E54" s="10" t="s">
        <v>42</v>
      </c>
      <c r="F54" s="10"/>
      <c r="G54" s="10"/>
      <c r="H54" s="10"/>
      <c r="I54" s="11">
        <f>+I45*I51</f>
        <v>0</v>
      </c>
      <c r="J54" s="11"/>
      <c r="K54" s="11">
        <f t="shared" ref="K54" si="20">+K45*K51</f>
        <v>0</v>
      </c>
      <c r="L54" s="11"/>
      <c r="M54" s="11">
        <f t="shared" ref="M54" si="21">+M45*M51</f>
        <v>0</v>
      </c>
      <c r="N54" s="11"/>
      <c r="O54" s="11">
        <f t="shared" ref="O54" si="22">+O45*O51</f>
        <v>0</v>
      </c>
      <c r="P54" s="11"/>
      <c r="Q54" s="11">
        <f t="shared" ref="Q54" si="23">+Q45*Q51</f>
        <v>0</v>
      </c>
      <c r="R54" s="25"/>
    </row>
    <row r="55" spans="1:18" ht="12.75" customHeight="1" x14ac:dyDescent="0.2">
      <c r="A55" s="14"/>
      <c r="B55" s="15"/>
      <c r="C55" s="15"/>
      <c r="D55" s="15"/>
      <c r="E55" s="10" t="s">
        <v>65</v>
      </c>
      <c r="F55" s="10"/>
      <c r="G55" s="10"/>
      <c r="H55" s="10"/>
      <c r="I55" s="11">
        <f>+I45*I52</f>
        <v>0</v>
      </c>
      <c r="J55" s="11"/>
      <c r="K55" s="11">
        <f t="shared" ref="K55" si="24">+K45*K52</f>
        <v>0</v>
      </c>
      <c r="L55" s="11"/>
      <c r="M55" s="11">
        <f t="shared" ref="M55" si="25">+M45*M52</f>
        <v>0</v>
      </c>
      <c r="N55" s="11"/>
      <c r="O55" s="11">
        <f t="shared" ref="O55" si="26">+O45*O52</f>
        <v>0</v>
      </c>
      <c r="P55" s="11"/>
      <c r="Q55" s="11">
        <f t="shared" ref="Q55" si="27">+Q45*Q52</f>
        <v>0</v>
      </c>
      <c r="R55" s="25"/>
    </row>
    <row r="56" spans="1:18" ht="12.75" customHeight="1" x14ac:dyDescent="0.2">
      <c r="A56" s="14" t="s">
        <v>60</v>
      </c>
      <c r="B56" s="15"/>
      <c r="C56" s="15"/>
      <c r="D56" s="15"/>
      <c r="E56" s="10" t="s">
        <v>52</v>
      </c>
      <c r="F56" s="10"/>
      <c r="G56" s="10"/>
      <c r="H56" s="10"/>
      <c r="I56" s="11">
        <f>SUM(I53:R53)</f>
        <v>0</v>
      </c>
      <c r="J56" s="12"/>
      <c r="K56" s="12"/>
      <c r="L56" s="12"/>
      <c r="M56" s="12"/>
      <c r="N56" s="12"/>
      <c r="O56" s="12"/>
      <c r="P56" s="12"/>
      <c r="Q56" s="12"/>
      <c r="R56" s="13"/>
    </row>
    <row r="57" spans="1:18" ht="12.75" customHeight="1" x14ac:dyDescent="0.2">
      <c r="A57" s="14"/>
      <c r="B57" s="15"/>
      <c r="C57" s="15"/>
      <c r="D57" s="15"/>
      <c r="E57" s="10" t="s">
        <v>42</v>
      </c>
      <c r="F57" s="10"/>
      <c r="G57" s="10"/>
      <c r="H57" s="10"/>
      <c r="I57" s="11">
        <f>SUM(I54:R54)</f>
        <v>0</v>
      </c>
      <c r="J57" s="12"/>
      <c r="K57" s="12"/>
      <c r="L57" s="12"/>
      <c r="M57" s="12"/>
      <c r="N57" s="12"/>
      <c r="O57" s="12"/>
      <c r="P57" s="12"/>
      <c r="Q57" s="12"/>
      <c r="R57" s="13"/>
    </row>
    <row r="58" spans="1:18" ht="12.75" customHeight="1" x14ac:dyDescent="0.2">
      <c r="A58" s="14"/>
      <c r="B58" s="15"/>
      <c r="C58" s="15"/>
      <c r="D58" s="15"/>
      <c r="E58" s="10" t="s">
        <v>65</v>
      </c>
      <c r="F58" s="10"/>
      <c r="G58" s="10"/>
      <c r="H58" s="10"/>
      <c r="I58" s="11">
        <f>SUM(I55:R55)</f>
        <v>0</v>
      </c>
      <c r="J58" s="12"/>
      <c r="K58" s="12"/>
      <c r="L58" s="12"/>
      <c r="M58" s="12"/>
      <c r="N58" s="12"/>
      <c r="O58" s="12"/>
      <c r="P58" s="12"/>
      <c r="Q58" s="12"/>
      <c r="R58" s="13"/>
    </row>
    <row r="59" spans="1:18" ht="12.75" customHeight="1" x14ac:dyDescent="0.2">
      <c r="A59" s="14" t="s">
        <v>71</v>
      </c>
      <c r="B59" s="15"/>
      <c r="C59" s="15"/>
      <c r="D59" s="15"/>
      <c r="E59" s="10" t="s">
        <v>52</v>
      </c>
      <c r="F59" s="10"/>
      <c r="G59" s="10"/>
      <c r="H59" s="10"/>
      <c r="I59" s="18">
        <f>+I56*0.2</f>
        <v>0</v>
      </c>
      <c r="J59" s="19"/>
      <c r="K59" s="19"/>
      <c r="L59" s="19"/>
      <c r="M59" s="19"/>
      <c r="N59" s="19"/>
      <c r="O59" s="19"/>
      <c r="P59" s="19"/>
      <c r="Q59" s="19"/>
      <c r="R59" s="20"/>
    </row>
    <row r="60" spans="1:18" ht="12.75" customHeight="1" x14ac:dyDescent="0.2">
      <c r="A60" s="14"/>
      <c r="B60" s="15"/>
      <c r="C60" s="15"/>
      <c r="D60" s="15"/>
      <c r="E60" s="10" t="s">
        <v>42</v>
      </c>
      <c r="F60" s="10"/>
      <c r="G60" s="10"/>
      <c r="H60" s="10"/>
      <c r="I60" s="18">
        <f>+I57*0.2</f>
        <v>0</v>
      </c>
      <c r="J60" s="19"/>
      <c r="K60" s="19"/>
      <c r="L60" s="19"/>
      <c r="M60" s="19"/>
      <c r="N60" s="19"/>
      <c r="O60" s="19"/>
      <c r="P60" s="19"/>
      <c r="Q60" s="19"/>
      <c r="R60" s="20"/>
    </row>
    <row r="61" spans="1:18" ht="12.75" customHeight="1" thickBot="1" x14ac:dyDescent="0.25">
      <c r="A61" s="16"/>
      <c r="B61" s="17"/>
      <c r="C61" s="17"/>
      <c r="D61" s="17"/>
      <c r="E61" s="21" t="s">
        <v>65</v>
      </c>
      <c r="F61" s="21"/>
      <c r="G61" s="21"/>
      <c r="H61" s="21"/>
      <c r="I61" s="22">
        <f>+I58*1</f>
        <v>0</v>
      </c>
      <c r="J61" s="23"/>
      <c r="K61" s="23"/>
      <c r="L61" s="23"/>
      <c r="M61" s="23"/>
      <c r="N61" s="23"/>
      <c r="O61" s="23"/>
      <c r="P61" s="23"/>
      <c r="Q61" s="23"/>
      <c r="R61" s="24"/>
    </row>
    <row r="62" spans="1:18" ht="13.5" thickBot="1" x14ac:dyDescent="0.25"/>
    <row r="63" spans="1:18" x14ac:dyDescent="0.2">
      <c r="A63" s="26" t="s">
        <v>40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8"/>
    </row>
    <row r="64" spans="1:18" x14ac:dyDescent="0.2">
      <c r="A64" s="29" t="s">
        <v>38</v>
      </c>
      <c r="B64" s="30"/>
      <c r="C64" s="30"/>
      <c r="D64" s="30"/>
      <c r="E64" s="30"/>
      <c r="F64" s="30"/>
      <c r="G64" s="30"/>
      <c r="H64" s="30"/>
      <c r="I64" s="31"/>
      <c r="J64" s="31"/>
      <c r="K64" s="31"/>
      <c r="L64" s="31"/>
      <c r="M64" s="31"/>
      <c r="N64" s="31"/>
      <c r="O64" s="31"/>
      <c r="P64" s="31"/>
      <c r="Q64" s="31"/>
      <c r="R64" s="32"/>
    </row>
    <row r="65" spans="1:18" x14ac:dyDescent="0.2">
      <c r="A65" s="29" t="s">
        <v>39</v>
      </c>
      <c r="B65" s="30"/>
      <c r="C65" s="30"/>
      <c r="D65" s="30"/>
      <c r="E65" s="30"/>
      <c r="F65" s="30"/>
      <c r="G65" s="30"/>
      <c r="H65" s="30"/>
      <c r="I65" s="31"/>
      <c r="J65" s="31"/>
      <c r="K65" s="31"/>
      <c r="L65" s="31"/>
      <c r="M65" s="31"/>
      <c r="N65" s="31"/>
      <c r="O65" s="31"/>
      <c r="P65" s="31"/>
      <c r="Q65" s="31"/>
      <c r="R65" s="32"/>
    </row>
    <row r="66" spans="1:18" x14ac:dyDescent="0.2">
      <c r="A66" s="33" t="s">
        <v>56</v>
      </c>
      <c r="B66" s="10"/>
      <c r="C66" s="10"/>
      <c r="D66" s="10"/>
      <c r="E66" s="10"/>
      <c r="F66" s="10"/>
      <c r="G66" s="10"/>
      <c r="H66" s="10"/>
      <c r="I66" s="10"/>
      <c r="J66" s="34" t="s">
        <v>54</v>
      </c>
      <c r="K66" s="35"/>
      <c r="L66" s="35"/>
      <c r="M66" s="34" t="s">
        <v>55</v>
      </c>
      <c r="N66" s="35"/>
      <c r="O66" s="35"/>
      <c r="P66" s="34" t="s">
        <v>65</v>
      </c>
      <c r="Q66" s="35"/>
      <c r="R66" s="36"/>
    </row>
    <row r="67" spans="1:18" x14ac:dyDescent="0.2">
      <c r="A67" s="33"/>
      <c r="B67" s="10"/>
      <c r="C67" s="10"/>
      <c r="D67" s="10"/>
      <c r="E67" s="10"/>
      <c r="F67" s="10"/>
      <c r="G67" s="10"/>
      <c r="H67" s="10"/>
      <c r="I67" s="10"/>
      <c r="J67" s="37">
        <v>0</v>
      </c>
      <c r="K67" s="37"/>
      <c r="L67" s="37"/>
      <c r="M67" s="37">
        <v>0</v>
      </c>
      <c r="N67" s="37"/>
      <c r="O67" s="37"/>
      <c r="P67" s="37">
        <v>0</v>
      </c>
      <c r="Q67" s="37"/>
      <c r="R67" s="40"/>
    </row>
    <row r="68" spans="1:18" x14ac:dyDescent="0.2">
      <c r="A68" s="45" t="s">
        <v>30</v>
      </c>
      <c r="B68" s="46"/>
      <c r="C68" s="46"/>
      <c r="D68" s="46"/>
      <c r="E68" s="46"/>
      <c r="F68" s="46"/>
      <c r="G68" s="46"/>
      <c r="H68" s="46"/>
      <c r="I68" s="47" t="s">
        <v>32</v>
      </c>
      <c r="J68" s="47"/>
      <c r="K68" s="47" t="s">
        <v>33</v>
      </c>
      <c r="L68" s="47"/>
      <c r="M68" s="47" t="s">
        <v>34</v>
      </c>
      <c r="N68" s="47"/>
      <c r="O68" s="47" t="s">
        <v>35</v>
      </c>
      <c r="P68" s="47"/>
      <c r="Q68" s="47" t="s">
        <v>36</v>
      </c>
      <c r="R68" s="48"/>
    </row>
    <row r="69" spans="1:18" x14ac:dyDescent="0.2">
      <c r="A69" s="45" t="s">
        <v>31</v>
      </c>
      <c r="B69" s="46"/>
      <c r="C69" s="46"/>
      <c r="D69" s="46"/>
      <c r="E69" s="46"/>
      <c r="F69" s="46"/>
      <c r="G69" s="46"/>
      <c r="H69" s="46"/>
      <c r="I69" s="31"/>
      <c r="J69" s="31"/>
      <c r="K69" s="31"/>
      <c r="L69" s="31"/>
      <c r="M69" s="31"/>
      <c r="N69" s="31"/>
      <c r="O69" s="31"/>
      <c r="P69" s="31"/>
      <c r="Q69" s="31"/>
      <c r="R69" s="32"/>
    </row>
    <row r="70" spans="1:18" x14ac:dyDescent="0.2">
      <c r="A70" s="41" t="s">
        <v>37</v>
      </c>
      <c r="B70" s="42"/>
      <c r="C70" s="42"/>
      <c r="D70" s="42"/>
      <c r="E70" s="42"/>
      <c r="F70" s="42"/>
      <c r="G70" s="42"/>
      <c r="H70" s="42"/>
      <c r="I70" s="37">
        <v>0</v>
      </c>
      <c r="J70" s="37"/>
      <c r="K70" s="37">
        <v>0</v>
      </c>
      <c r="L70" s="37"/>
      <c r="M70" s="37">
        <v>0</v>
      </c>
      <c r="N70" s="37"/>
      <c r="O70" s="37">
        <v>0</v>
      </c>
      <c r="P70" s="37"/>
      <c r="Q70" s="37">
        <v>0</v>
      </c>
      <c r="R70" s="40"/>
    </row>
    <row r="71" spans="1:18" x14ac:dyDescent="0.2">
      <c r="A71" s="41" t="s">
        <v>69</v>
      </c>
      <c r="B71" s="42"/>
      <c r="C71" s="42"/>
      <c r="D71" s="42"/>
      <c r="E71" s="42"/>
      <c r="F71" s="42"/>
      <c r="G71" s="42"/>
      <c r="H71" s="42"/>
      <c r="I71" s="43">
        <v>0</v>
      </c>
      <c r="J71" s="43"/>
      <c r="K71" s="43">
        <v>0</v>
      </c>
      <c r="L71" s="43"/>
      <c r="M71" s="43">
        <v>0</v>
      </c>
      <c r="N71" s="43"/>
      <c r="O71" s="43">
        <v>0</v>
      </c>
      <c r="P71" s="43"/>
      <c r="Q71" s="43">
        <v>0</v>
      </c>
      <c r="R71" s="44"/>
    </row>
    <row r="72" spans="1:18" x14ac:dyDescent="0.2">
      <c r="A72" s="41" t="s">
        <v>53</v>
      </c>
      <c r="B72" s="42"/>
      <c r="C72" s="42"/>
      <c r="D72" s="42"/>
      <c r="E72" s="42"/>
      <c r="F72" s="42"/>
      <c r="G72" s="42"/>
      <c r="H72" s="42"/>
      <c r="I72" s="11">
        <f>+I70*I71</f>
        <v>0</v>
      </c>
      <c r="J72" s="11"/>
      <c r="K72" s="11">
        <f t="shared" ref="K72" si="28">+K70*K71</f>
        <v>0</v>
      </c>
      <c r="L72" s="11"/>
      <c r="M72" s="11">
        <f t="shared" ref="M72" si="29">+M70*M71</f>
        <v>0</v>
      </c>
      <c r="N72" s="11"/>
      <c r="O72" s="11">
        <f t="shared" ref="O72" si="30">+O70*O71</f>
        <v>0</v>
      </c>
      <c r="P72" s="11"/>
      <c r="Q72" s="11">
        <f t="shared" ref="Q72" si="31">+Q70*Q71</f>
        <v>0</v>
      </c>
      <c r="R72" s="25"/>
    </row>
    <row r="73" spans="1:18" x14ac:dyDescent="0.2">
      <c r="A73" s="14" t="s">
        <v>57</v>
      </c>
      <c r="B73" s="15"/>
      <c r="C73" s="15"/>
      <c r="D73" s="15"/>
      <c r="E73" s="10" t="s">
        <v>58</v>
      </c>
      <c r="F73" s="10"/>
      <c r="G73" s="10"/>
      <c r="H73" s="10"/>
      <c r="I73" s="31"/>
      <c r="J73" s="31"/>
      <c r="K73" s="31"/>
      <c r="L73" s="31"/>
      <c r="M73" s="31"/>
      <c r="N73" s="31"/>
      <c r="O73" s="31"/>
      <c r="P73" s="31"/>
      <c r="Q73" s="31"/>
      <c r="R73" s="32"/>
    </row>
    <row r="74" spans="1:18" x14ac:dyDescent="0.2">
      <c r="A74" s="14"/>
      <c r="B74" s="15"/>
      <c r="C74" s="15"/>
      <c r="D74" s="15"/>
      <c r="E74" s="10" t="s">
        <v>52</v>
      </c>
      <c r="F74" s="10"/>
      <c r="G74" s="10"/>
      <c r="H74" s="10"/>
      <c r="I74" s="37">
        <v>0</v>
      </c>
      <c r="J74" s="37"/>
      <c r="K74" s="37">
        <v>0</v>
      </c>
      <c r="L74" s="37"/>
      <c r="M74" s="37">
        <v>0</v>
      </c>
      <c r="N74" s="37"/>
      <c r="O74" s="37">
        <v>0</v>
      </c>
      <c r="P74" s="37"/>
      <c r="Q74" s="37">
        <v>0</v>
      </c>
      <c r="R74" s="40"/>
    </row>
    <row r="75" spans="1:18" x14ac:dyDescent="0.2">
      <c r="A75" s="14"/>
      <c r="B75" s="15"/>
      <c r="C75" s="15"/>
      <c r="D75" s="15"/>
      <c r="E75" s="10" t="s">
        <v>42</v>
      </c>
      <c r="F75" s="10"/>
      <c r="G75" s="10"/>
      <c r="H75" s="10"/>
      <c r="I75" s="37">
        <v>0</v>
      </c>
      <c r="J75" s="37"/>
      <c r="K75" s="37">
        <v>0</v>
      </c>
      <c r="L75" s="37"/>
      <c r="M75" s="37">
        <v>0</v>
      </c>
      <c r="N75" s="37"/>
      <c r="O75" s="37">
        <v>0</v>
      </c>
      <c r="P75" s="37"/>
      <c r="Q75" s="37">
        <v>0</v>
      </c>
      <c r="R75" s="40"/>
    </row>
    <row r="76" spans="1:18" x14ac:dyDescent="0.2">
      <c r="A76" s="14"/>
      <c r="B76" s="15"/>
      <c r="C76" s="15"/>
      <c r="D76" s="15"/>
      <c r="E76" s="10" t="s">
        <v>65</v>
      </c>
      <c r="F76" s="10"/>
      <c r="G76" s="10"/>
      <c r="H76" s="10"/>
      <c r="I76" s="37">
        <v>0</v>
      </c>
      <c r="J76" s="37"/>
      <c r="K76" s="37">
        <v>0</v>
      </c>
      <c r="L76" s="37"/>
      <c r="M76" s="37">
        <v>0</v>
      </c>
      <c r="N76" s="37"/>
      <c r="O76" s="37">
        <v>0</v>
      </c>
      <c r="P76" s="37"/>
      <c r="Q76" s="37">
        <v>0</v>
      </c>
      <c r="R76" s="40"/>
    </row>
    <row r="77" spans="1:18" x14ac:dyDescent="0.2">
      <c r="A77" s="14" t="s">
        <v>59</v>
      </c>
      <c r="B77" s="15"/>
      <c r="C77" s="15"/>
      <c r="D77" s="15"/>
      <c r="E77" s="10" t="s">
        <v>52</v>
      </c>
      <c r="F77" s="10"/>
      <c r="G77" s="10"/>
      <c r="H77" s="10"/>
      <c r="I77" s="38">
        <f>+I74*(1-$J$40)</f>
        <v>0</v>
      </c>
      <c r="J77" s="38"/>
      <c r="K77" s="38">
        <f t="shared" ref="K77" si="32">+K74*(1-$J$40)</f>
        <v>0</v>
      </c>
      <c r="L77" s="38"/>
      <c r="M77" s="38">
        <f t="shared" ref="M77" si="33">+M74*(1-$J$40)</f>
        <v>0</v>
      </c>
      <c r="N77" s="38"/>
      <c r="O77" s="38">
        <f t="shared" ref="O77" si="34">+O74*(1-$J$40)</f>
        <v>0</v>
      </c>
      <c r="P77" s="38"/>
      <c r="Q77" s="38">
        <f t="shared" ref="Q77" si="35">+Q74*(1-$J$40)</f>
        <v>0</v>
      </c>
      <c r="R77" s="39"/>
    </row>
    <row r="78" spans="1:18" x14ac:dyDescent="0.2">
      <c r="A78" s="14"/>
      <c r="B78" s="15"/>
      <c r="C78" s="15"/>
      <c r="D78" s="15"/>
      <c r="E78" s="10" t="s">
        <v>42</v>
      </c>
      <c r="F78" s="10"/>
      <c r="G78" s="10"/>
      <c r="H78" s="10"/>
      <c r="I78" s="38">
        <f>+I75*(1-$M$40)</f>
        <v>0</v>
      </c>
      <c r="J78" s="38"/>
      <c r="K78" s="38">
        <f t="shared" ref="K78" si="36">+K75*(1-$M$40)</f>
        <v>0</v>
      </c>
      <c r="L78" s="38"/>
      <c r="M78" s="38">
        <f t="shared" ref="M78" si="37">+M75*(1-$M$40)</f>
        <v>0</v>
      </c>
      <c r="N78" s="38"/>
      <c r="O78" s="38">
        <f t="shared" ref="O78" si="38">+O75*(1-$M$40)</f>
        <v>0</v>
      </c>
      <c r="P78" s="38"/>
      <c r="Q78" s="38">
        <f t="shared" ref="Q78" si="39">+Q75*(1-$M$40)</f>
        <v>0</v>
      </c>
      <c r="R78" s="39"/>
    </row>
    <row r="79" spans="1:18" x14ac:dyDescent="0.2">
      <c r="A79" s="14"/>
      <c r="B79" s="15"/>
      <c r="C79" s="15"/>
      <c r="D79" s="15"/>
      <c r="E79" s="10" t="s">
        <v>65</v>
      </c>
      <c r="F79" s="10"/>
      <c r="G79" s="10"/>
      <c r="H79" s="10"/>
      <c r="I79" s="38">
        <f>+I76*(1-$P$40)</f>
        <v>0</v>
      </c>
      <c r="J79" s="38"/>
      <c r="K79" s="38">
        <f t="shared" ref="K79" si="40">+K76*(1-$P$40)</f>
        <v>0</v>
      </c>
      <c r="L79" s="38"/>
      <c r="M79" s="38">
        <f t="shared" ref="M79" si="41">+M76*(1-$P$40)</f>
        <v>0</v>
      </c>
      <c r="N79" s="38"/>
      <c r="O79" s="38">
        <f t="shared" ref="O79" si="42">+O76*(1-$P$40)</f>
        <v>0</v>
      </c>
      <c r="P79" s="38"/>
      <c r="Q79" s="38">
        <f t="shared" ref="Q79" si="43">+Q76*(1-$P$40)</f>
        <v>0</v>
      </c>
      <c r="R79" s="39"/>
    </row>
    <row r="80" spans="1:18" x14ac:dyDescent="0.2">
      <c r="A80" s="14" t="s">
        <v>70</v>
      </c>
      <c r="B80" s="15"/>
      <c r="C80" s="15"/>
      <c r="D80" s="15"/>
      <c r="E80" s="10" t="s">
        <v>52</v>
      </c>
      <c r="F80" s="10"/>
      <c r="G80" s="10"/>
      <c r="H80" s="10"/>
      <c r="I80" s="11">
        <f>+I72*I77</f>
        <v>0</v>
      </c>
      <c r="J80" s="11"/>
      <c r="K80" s="11">
        <f t="shared" ref="K80" si="44">+K72*K77</f>
        <v>0</v>
      </c>
      <c r="L80" s="11"/>
      <c r="M80" s="11">
        <f t="shared" ref="M80" si="45">+M72*M77</f>
        <v>0</v>
      </c>
      <c r="N80" s="11"/>
      <c r="O80" s="11">
        <f t="shared" ref="O80" si="46">+O72*O77</f>
        <v>0</v>
      </c>
      <c r="P80" s="11"/>
      <c r="Q80" s="11">
        <f t="shared" ref="Q80" si="47">+Q72*Q77</f>
        <v>0</v>
      </c>
      <c r="R80" s="25"/>
    </row>
    <row r="81" spans="1:18" x14ac:dyDescent="0.2">
      <c r="A81" s="14"/>
      <c r="B81" s="15"/>
      <c r="C81" s="15"/>
      <c r="D81" s="15"/>
      <c r="E81" s="10" t="s">
        <v>42</v>
      </c>
      <c r="F81" s="10"/>
      <c r="G81" s="10"/>
      <c r="H81" s="10"/>
      <c r="I81" s="11">
        <f>+I72*I78</f>
        <v>0</v>
      </c>
      <c r="J81" s="11"/>
      <c r="K81" s="11">
        <f t="shared" ref="K81" si="48">+K72*K78</f>
        <v>0</v>
      </c>
      <c r="L81" s="11"/>
      <c r="M81" s="11">
        <f t="shared" ref="M81" si="49">+M72*M78</f>
        <v>0</v>
      </c>
      <c r="N81" s="11"/>
      <c r="O81" s="11">
        <f t="shared" ref="O81" si="50">+O72*O78</f>
        <v>0</v>
      </c>
      <c r="P81" s="11"/>
      <c r="Q81" s="11">
        <f t="shared" ref="Q81" si="51">+Q72*Q78</f>
        <v>0</v>
      </c>
      <c r="R81" s="25"/>
    </row>
    <row r="82" spans="1:18" x14ac:dyDescent="0.2">
      <c r="A82" s="14"/>
      <c r="B82" s="15"/>
      <c r="C82" s="15"/>
      <c r="D82" s="15"/>
      <c r="E82" s="10" t="s">
        <v>65</v>
      </c>
      <c r="F82" s="10"/>
      <c r="G82" s="10"/>
      <c r="H82" s="10"/>
      <c r="I82" s="11">
        <f>+I72*I79</f>
        <v>0</v>
      </c>
      <c r="J82" s="11"/>
      <c r="K82" s="11">
        <f t="shared" ref="K82" si="52">+K72*K79</f>
        <v>0</v>
      </c>
      <c r="L82" s="11"/>
      <c r="M82" s="11">
        <f t="shared" ref="M82" si="53">+M72*M79</f>
        <v>0</v>
      </c>
      <c r="N82" s="11"/>
      <c r="O82" s="11">
        <f t="shared" ref="O82" si="54">+O72*O79</f>
        <v>0</v>
      </c>
      <c r="P82" s="11"/>
      <c r="Q82" s="11">
        <f t="shared" ref="Q82" si="55">+Q72*Q79</f>
        <v>0</v>
      </c>
      <c r="R82" s="25"/>
    </row>
    <row r="83" spans="1:18" x14ac:dyDescent="0.2">
      <c r="A83" s="14" t="s">
        <v>60</v>
      </c>
      <c r="B83" s="15"/>
      <c r="C83" s="15"/>
      <c r="D83" s="15"/>
      <c r="E83" s="10" t="s">
        <v>52</v>
      </c>
      <c r="F83" s="10"/>
      <c r="G83" s="10"/>
      <c r="H83" s="10"/>
      <c r="I83" s="11">
        <f>SUM(I80:R80)</f>
        <v>0</v>
      </c>
      <c r="J83" s="12"/>
      <c r="K83" s="12"/>
      <c r="L83" s="12"/>
      <c r="M83" s="12"/>
      <c r="N83" s="12"/>
      <c r="O83" s="12"/>
      <c r="P83" s="12"/>
      <c r="Q83" s="12"/>
      <c r="R83" s="13"/>
    </row>
    <row r="84" spans="1:18" x14ac:dyDescent="0.2">
      <c r="A84" s="14"/>
      <c r="B84" s="15"/>
      <c r="C84" s="15"/>
      <c r="D84" s="15"/>
      <c r="E84" s="10" t="s">
        <v>42</v>
      </c>
      <c r="F84" s="10"/>
      <c r="G84" s="10"/>
      <c r="H84" s="10"/>
      <c r="I84" s="11">
        <f>SUM(I81:R81)</f>
        <v>0</v>
      </c>
      <c r="J84" s="12"/>
      <c r="K84" s="12"/>
      <c r="L84" s="12"/>
      <c r="M84" s="12"/>
      <c r="N84" s="12"/>
      <c r="O84" s="12"/>
      <c r="P84" s="12"/>
      <c r="Q84" s="12"/>
      <c r="R84" s="13"/>
    </row>
    <row r="85" spans="1:18" x14ac:dyDescent="0.2">
      <c r="A85" s="14"/>
      <c r="B85" s="15"/>
      <c r="C85" s="15"/>
      <c r="D85" s="15"/>
      <c r="E85" s="10" t="s">
        <v>65</v>
      </c>
      <c r="F85" s="10"/>
      <c r="G85" s="10"/>
      <c r="H85" s="10"/>
      <c r="I85" s="11">
        <f>SUM(I82:R82)</f>
        <v>0</v>
      </c>
      <c r="J85" s="12"/>
      <c r="K85" s="12"/>
      <c r="L85" s="12"/>
      <c r="M85" s="12"/>
      <c r="N85" s="12"/>
      <c r="O85" s="12"/>
      <c r="P85" s="12"/>
      <c r="Q85" s="12"/>
      <c r="R85" s="13"/>
    </row>
    <row r="86" spans="1:18" x14ac:dyDescent="0.2">
      <c r="A86" s="14" t="s">
        <v>71</v>
      </c>
      <c r="B86" s="15"/>
      <c r="C86" s="15"/>
      <c r="D86" s="15"/>
      <c r="E86" s="10" t="s">
        <v>52</v>
      </c>
      <c r="F86" s="10"/>
      <c r="G86" s="10"/>
      <c r="H86" s="10"/>
      <c r="I86" s="18">
        <f>+I83*0.2</f>
        <v>0</v>
      </c>
      <c r="J86" s="19"/>
      <c r="K86" s="19"/>
      <c r="L86" s="19"/>
      <c r="M86" s="19"/>
      <c r="N86" s="19"/>
      <c r="O86" s="19"/>
      <c r="P86" s="19"/>
      <c r="Q86" s="19"/>
      <c r="R86" s="20"/>
    </row>
    <row r="87" spans="1:18" x14ac:dyDescent="0.2">
      <c r="A87" s="14"/>
      <c r="B87" s="15"/>
      <c r="C87" s="15"/>
      <c r="D87" s="15"/>
      <c r="E87" s="10" t="s">
        <v>42</v>
      </c>
      <c r="F87" s="10"/>
      <c r="G87" s="10"/>
      <c r="H87" s="10"/>
      <c r="I87" s="18">
        <f>+I84*0.2</f>
        <v>0</v>
      </c>
      <c r="J87" s="19"/>
      <c r="K87" s="19"/>
      <c r="L87" s="19"/>
      <c r="M87" s="19"/>
      <c r="N87" s="19"/>
      <c r="O87" s="19"/>
      <c r="P87" s="19"/>
      <c r="Q87" s="19"/>
      <c r="R87" s="20"/>
    </row>
    <row r="88" spans="1:18" ht="13.5" thickBot="1" x14ac:dyDescent="0.25">
      <c r="A88" s="16"/>
      <c r="B88" s="17"/>
      <c r="C88" s="17"/>
      <c r="D88" s="17"/>
      <c r="E88" s="21" t="s">
        <v>65</v>
      </c>
      <c r="F88" s="21"/>
      <c r="G88" s="21"/>
      <c r="H88" s="21"/>
      <c r="I88" s="22">
        <f>+I85*1</f>
        <v>0</v>
      </c>
      <c r="J88" s="23"/>
      <c r="K88" s="23"/>
      <c r="L88" s="23"/>
      <c r="M88" s="23"/>
      <c r="N88" s="23"/>
      <c r="O88" s="23"/>
      <c r="P88" s="23"/>
      <c r="Q88" s="23"/>
      <c r="R88" s="24"/>
    </row>
    <row r="89" spans="1:18" ht="13.5" thickBot="1" x14ac:dyDescent="0.25"/>
    <row r="90" spans="1:18" x14ac:dyDescent="0.2">
      <c r="A90" s="26" t="s">
        <v>41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8"/>
    </row>
    <row r="91" spans="1:18" x14ac:dyDescent="0.2">
      <c r="A91" s="29" t="s">
        <v>38</v>
      </c>
      <c r="B91" s="30"/>
      <c r="C91" s="30"/>
      <c r="D91" s="30"/>
      <c r="E91" s="30"/>
      <c r="F91" s="30"/>
      <c r="G91" s="30"/>
      <c r="H91" s="30"/>
      <c r="I91" s="31"/>
      <c r="J91" s="31"/>
      <c r="K91" s="31"/>
      <c r="L91" s="31"/>
      <c r="M91" s="31"/>
      <c r="N91" s="31"/>
      <c r="O91" s="31"/>
      <c r="P91" s="31"/>
      <c r="Q91" s="31"/>
      <c r="R91" s="32"/>
    </row>
    <row r="92" spans="1:18" x14ac:dyDescent="0.2">
      <c r="A92" s="29" t="s">
        <v>39</v>
      </c>
      <c r="B92" s="30"/>
      <c r="C92" s="30"/>
      <c r="D92" s="30"/>
      <c r="E92" s="30"/>
      <c r="F92" s="30"/>
      <c r="G92" s="30"/>
      <c r="H92" s="30"/>
      <c r="I92" s="31"/>
      <c r="J92" s="31"/>
      <c r="K92" s="31"/>
      <c r="L92" s="31"/>
      <c r="M92" s="31"/>
      <c r="N92" s="31"/>
      <c r="O92" s="31"/>
      <c r="P92" s="31"/>
      <c r="Q92" s="31"/>
      <c r="R92" s="32"/>
    </row>
    <row r="93" spans="1:18" x14ac:dyDescent="0.2">
      <c r="A93" s="33" t="s">
        <v>56</v>
      </c>
      <c r="B93" s="10"/>
      <c r="C93" s="10"/>
      <c r="D93" s="10"/>
      <c r="E93" s="10"/>
      <c r="F93" s="10"/>
      <c r="G93" s="10"/>
      <c r="H93" s="10"/>
      <c r="I93" s="10"/>
      <c r="J93" s="34" t="s">
        <v>54</v>
      </c>
      <c r="K93" s="35"/>
      <c r="L93" s="35"/>
      <c r="M93" s="34" t="s">
        <v>55</v>
      </c>
      <c r="N93" s="35"/>
      <c r="O93" s="35"/>
      <c r="P93" s="34" t="s">
        <v>65</v>
      </c>
      <c r="Q93" s="35"/>
      <c r="R93" s="36"/>
    </row>
    <row r="94" spans="1:18" x14ac:dyDescent="0.2">
      <c r="A94" s="33"/>
      <c r="B94" s="10"/>
      <c r="C94" s="10"/>
      <c r="D94" s="10"/>
      <c r="E94" s="10"/>
      <c r="F94" s="10"/>
      <c r="G94" s="10"/>
      <c r="H94" s="10"/>
      <c r="I94" s="10"/>
      <c r="J94" s="37">
        <v>0</v>
      </c>
      <c r="K94" s="37"/>
      <c r="L94" s="37"/>
      <c r="M94" s="37">
        <v>0</v>
      </c>
      <c r="N94" s="37"/>
      <c r="O94" s="37"/>
      <c r="P94" s="37">
        <v>0</v>
      </c>
      <c r="Q94" s="37"/>
      <c r="R94" s="40"/>
    </row>
    <row r="95" spans="1:18" x14ac:dyDescent="0.2">
      <c r="A95" s="45" t="s">
        <v>30</v>
      </c>
      <c r="B95" s="46"/>
      <c r="C95" s="46"/>
      <c r="D95" s="46"/>
      <c r="E95" s="46"/>
      <c r="F95" s="46"/>
      <c r="G95" s="46"/>
      <c r="H95" s="46"/>
      <c r="I95" s="47" t="s">
        <v>32</v>
      </c>
      <c r="J95" s="47"/>
      <c r="K95" s="47" t="s">
        <v>33</v>
      </c>
      <c r="L95" s="47"/>
      <c r="M95" s="47" t="s">
        <v>34</v>
      </c>
      <c r="N95" s="47"/>
      <c r="O95" s="47" t="s">
        <v>35</v>
      </c>
      <c r="P95" s="47"/>
      <c r="Q95" s="47" t="s">
        <v>36</v>
      </c>
      <c r="R95" s="48"/>
    </row>
    <row r="96" spans="1:18" x14ac:dyDescent="0.2">
      <c r="A96" s="45" t="s">
        <v>31</v>
      </c>
      <c r="B96" s="46"/>
      <c r="C96" s="46"/>
      <c r="D96" s="46"/>
      <c r="E96" s="46"/>
      <c r="F96" s="46"/>
      <c r="G96" s="46"/>
      <c r="H96" s="46"/>
      <c r="I96" s="31"/>
      <c r="J96" s="31"/>
      <c r="K96" s="31"/>
      <c r="L96" s="31"/>
      <c r="M96" s="31"/>
      <c r="N96" s="31"/>
      <c r="O96" s="31"/>
      <c r="P96" s="31"/>
      <c r="Q96" s="31"/>
      <c r="R96" s="32"/>
    </row>
    <row r="97" spans="1:18" x14ac:dyDescent="0.2">
      <c r="A97" s="41" t="s">
        <v>37</v>
      </c>
      <c r="B97" s="42"/>
      <c r="C97" s="42"/>
      <c r="D97" s="42"/>
      <c r="E97" s="42"/>
      <c r="F97" s="42"/>
      <c r="G97" s="42"/>
      <c r="H97" s="42"/>
      <c r="I97" s="37">
        <v>0</v>
      </c>
      <c r="J97" s="37"/>
      <c r="K97" s="37">
        <v>0</v>
      </c>
      <c r="L97" s="37"/>
      <c r="M97" s="37">
        <v>0</v>
      </c>
      <c r="N97" s="37"/>
      <c r="O97" s="37">
        <v>0</v>
      </c>
      <c r="P97" s="37"/>
      <c r="Q97" s="37">
        <v>0</v>
      </c>
      <c r="R97" s="40"/>
    </row>
    <row r="98" spans="1:18" x14ac:dyDescent="0.2">
      <c r="A98" s="41" t="s">
        <v>69</v>
      </c>
      <c r="B98" s="42"/>
      <c r="C98" s="42"/>
      <c r="D98" s="42"/>
      <c r="E98" s="42"/>
      <c r="F98" s="42"/>
      <c r="G98" s="42"/>
      <c r="H98" s="42"/>
      <c r="I98" s="43">
        <v>0</v>
      </c>
      <c r="J98" s="43"/>
      <c r="K98" s="43">
        <v>0</v>
      </c>
      <c r="L98" s="43"/>
      <c r="M98" s="43">
        <v>0</v>
      </c>
      <c r="N98" s="43"/>
      <c r="O98" s="43">
        <v>0</v>
      </c>
      <c r="P98" s="43"/>
      <c r="Q98" s="43">
        <v>0</v>
      </c>
      <c r="R98" s="44"/>
    </row>
    <row r="99" spans="1:18" x14ac:dyDescent="0.2">
      <c r="A99" s="41" t="s">
        <v>53</v>
      </c>
      <c r="B99" s="42"/>
      <c r="C99" s="42"/>
      <c r="D99" s="42"/>
      <c r="E99" s="42"/>
      <c r="F99" s="42"/>
      <c r="G99" s="42"/>
      <c r="H99" s="42"/>
      <c r="I99" s="11">
        <f>+I97*I98</f>
        <v>0</v>
      </c>
      <c r="J99" s="11"/>
      <c r="K99" s="11">
        <f t="shared" ref="K99" si="56">+K97*K98</f>
        <v>0</v>
      </c>
      <c r="L99" s="11"/>
      <c r="M99" s="11">
        <f t="shared" ref="M99" si="57">+M97*M98</f>
        <v>0</v>
      </c>
      <c r="N99" s="11"/>
      <c r="O99" s="11">
        <f t="shared" ref="O99" si="58">+O97*O98</f>
        <v>0</v>
      </c>
      <c r="P99" s="11"/>
      <c r="Q99" s="11">
        <f t="shared" ref="Q99" si="59">+Q97*Q98</f>
        <v>0</v>
      </c>
      <c r="R99" s="25"/>
    </row>
    <row r="100" spans="1:18" x14ac:dyDescent="0.2">
      <c r="A100" s="14" t="s">
        <v>57</v>
      </c>
      <c r="B100" s="15"/>
      <c r="C100" s="15"/>
      <c r="D100" s="15"/>
      <c r="E100" s="10" t="s">
        <v>58</v>
      </c>
      <c r="F100" s="10"/>
      <c r="G100" s="10"/>
      <c r="H100" s="10"/>
      <c r="I100" s="31"/>
      <c r="J100" s="31"/>
      <c r="K100" s="31"/>
      <c r="L100" s="31"/>
      <c r="M100" s="31"/>
      <c r="N100" s="31"/>
      <c r="O100" s="31"/>
      <c r="P100" s="31"/>
      <c r="Q100" s="31"/>
      <c r="R100" s="32"/>
    </row>
    <row r="101" spans="1:18" x14ac:dyDescent="0.2">
      <c r="A101" s="14"/>
      <c r="B101" s="15"/>
      <c r="C101" s="15"/>
      <c r="D101" s="15"/>
      <c r="E101" s="10" t="s">
        <v>52</v>
      </c>
      <c r="F101" s="10"/>
      <c r="G101" s="10"/>
      <c r="H101" s="10"/>
      <c r="I101" s="37">
        <v>0</v>
      </c>
      <c r="J101" s="37"/>
      <c r="K101" s="37">
        <v>0</v>
      </c>
      <c r="L101" s="37"/>
      <c r="M101" s="37">
        <v>0</v>
      </c>
      <c r="N101" s="37"/>
      <c r="O101" s="37">
        <v>0</v>
      </c>
      <c r="P101" s="37"/>
      <c r="Q101" s="37">
        <v>0</v>
      </c>
      <c r="R101" s="40"/>
    </row>
    <row r="102" spans="1:18" x14ac:dyDescent="0.2">
      <c r="A102" s="14"/>
      <c r="B102" s="15"/>
      <c r="C102" s="15"/>
      <c r="D102" s="15"/>
      <c r="E102" s="10" t="s">
        <v>42</v>
      </c>
      <c r="F102" s="10"/>
      <c r="G102" s="10"/>
      <c r="H102" s="10"/>
      <c r="I102" s="37">
        <v>0</v>
      </c>
      <c r="J102" s="37"/>
      <c r="K102" s="37">
        <v>0</v>
      </c>
      <c r="L102" s="37"/>
      <c r="M102" s="37">
        <v>0</v>
      </c>
      <c r="N102" s="37"/>
      <c r="O102" s="37">
        <v>0</v>
      </c>
      <c r="P102" s="37"/>
      <c r="Q102" s="37">
        <v>0</v>
      </c>
      <c r="R102" s="40"/>
    </row>
    <row r="103" spans="1:18" x14ac:dyDescent="0.2">
      <c r="A103" s="14"/>
      <c r="B103" s="15"/>
      <c r="C103" s="15"/>
      <c r="D103" s="15"/>
      <c r="E103" s="10" t="s">
        <v>65</v>
      </c>
      <c r="F103" s="10"/>
      <c r="G103" s="10"/>
      <c r="H103" s="10"/>
      <c r="I103" s="37">
        <v>0</v>
      </c>
      <c r="J103" s="37"/>
      <c r="K103" s="37">
        <v>0</v>
      </c>
      <c r="L103" s="37"/>
      <c r="M103" s="37">
        <v>0</v>
      </c>
      <c r="N103" s="37"/>
      <c r="O103" s="37">
        <v>0</v>
      </c>
      <c r="P103" s="37"/>
      <c r="Q103" s="37">
        <v>0</v>
      </c>
      <c r="R103" s="40"/>
    </row>
    <row r="104" spans="1:18" x14ac:dyDescent="0.2">
      <c r="A104" s="14" t="s">
        <v>59</v>
      </c>
      <c r="B104" s="15"/>
      <c r="C104" s="15"/>
      <c r="D104" s="15"/>
      <c r="E104" s="10" t="s">
        <v>52</v>
      </c>
      <c r="F104" s="10"/>
      <c r="G104" s="10"/>
      <c r="H104" s="10"/>
      <c r="I104" s="38">
        <f>+I101*(1-$J$40)</f>
        <v>0</v>
      </c>
      <c r="J104" s="38"/>
      <c r="K104" s="38">
        <f t="shared" ref="K104" si="60">+K101*(1-$J$40)</f>
        <v>0</v>
      </c>
      <c r="L104" s="38"/>
      <c r="M104" s="38">
        <f t="shared" ref="M104" si="61">+M101*(1-$J$40)</f>
        <v>0</v>
      </c>
      <c r="N104" s="38"/>
      <c r="O104" s="38">
        <f t="shared" ref="O104" si="62">+O101*(1-$J$40)</f>
        <v>0</v>
      </c>
      <c r="P104" s="38"/>
      <c r="Q104" s="38">
        <f t="shared" ref="Q104" si="63">+Q101*(1-$J$40)</f>
        <v>0</v>
      </c>
      <c r="R104" s="39"/>
    </row>
    <row r="105" spans="1:18" x14ac:dyDescent="0.2">
      <c r="A105" s="14"/>
      <c r="B105" s="15"/>
      <c r="C105" s="15"/>
      <c r="D105" s="15"/>
      <c r="E105" s="10" t="s">
        <v>42</v>
      </c>
      <c r="F105" s="10"/>
      <c r="G105" s="10"/>
      <c r="H105" s="10"/>
      <c r="I105" s="38">
        <f>+I102*(1-$M$40)</f>
        <v>0</v>
      </c>
      <c r="J105" s="38"/>
      <c r="K105" s="38">
        <f t="shared" ref="K105" si="64">+K102*(1-$M$40)</f>
        <v>0</v>
      </c>
      <c r="L105" s="38"/>
      <c r="M105" s="38">
        <f t="shared" ref="M105" si="65">+M102*(1-$M$40)</f>
        <v>0</v>
      </c>
      <c r="N105" s="38"/>
      <c r="O105" s="38">
        <f t="shared" ref="O105" si="66">+O102*(1-$M$40)</f>
        <v>0</v>
      </c>
      <c r="P105" s="38"/>
      <c r="Q105" s="38">
        <f t="shared" ref="Q105" si="67">+Q102*(1-$M$40)</f>
        <v>0</v>
      </c>
      <c r="R105" s="39"/>
    </row>
    <row r="106" spans="1:18" x14ac:dyDescent="0.2">
      <c r="A106" s="14"/>
      <c r="B106" s="15"/>
      <c r="C106" s="15"/>
      <c r="D106" s="15"/>
      <c r="E106" s="10" t="s">
        <v>65</v>
      </c>
      <c r="F106" s="10"/>
      <c r="G106" s="10"/>
      <c r="H106" s="10"/>
      <c r="I106" s="38">
        <f>+I103*(1-$P$40)</f>
        <v>0</v>
      </c>
      <c r="J106" s="38"/>
      <c r="K106" s="38">
        <f t="shared" ref="K106" si="68">+K103*(1-$P$40)</f>
        <v>0</v>
      </c>
      <c r="L106" s="38"/>
      <c r="M106" s="38">
        <f t="shared" ref="M106" si="69">+M103*(1-$P$40)</f>
        <v>0</v>
      </c>
      <c r="N106" s="38"/>
      <c r="O106" s="38">
        <f t="shared" ref="O106" si="70">+O103*(1-$P$40)</f>
        <v>0</v>
      </c>
      <c r="P106" s="38"/>
      <c r="Q106" s="38">
        <f t="shared" ref="Q106" si="71">+Q103*(1-$P$40)</f>
        <v>0</v>
      </c>
      <c r="R106" s="39"/>
    </row>
    <row r="107" spans="1:18" x14ac:dyDescent="0.2">
      <c r="A107" s="14" t="s">
        <v>70</v>
      </c>
      <c r="B107" s="15"/>
      <c r="C107" s="15"/>
      <c r="D107" s="15"/>
      <c r="E107" s="10" t="s">
        <v>52</v>
      </c>
      <c r="F107" s="10"/>
      <c r="G107" s="10"/>
      <c r="H107" s="10"/>
      <c r="I107" s="11">
        <f>+I99*I104</f>
        <v>0</v>
      </c>
      <c r="J107" s="11"/>
      <c r="K107" s="11">
        <f t="shared" ref="K107" si="72">+K99*K104</f>
        <v>0</v>
      </c>
      <c r="L107" s="11"/>
      <c r="M107" s="11">
        <f t="shared" ref="M107" si="73">+M99*M104</f>
        <v>0</v>
      </c>
      <c r="N107" s="11"/>
      <c r="O107" s="11">
        <f t="shared" ref="O107" si="74">+O99*O104</f>
        <v>0</v>
      </c>
      <c r="P107" s="11"/>
      <c r="Q107" s="11">
        <f t="shared" ref="Q107" si="75">+Q99*Q104</f>
        <v>0</v>
      </c>
      <c r="R107" s="25"/>
    </row>
    <row r="108" spans="1:18" x14ac:dyDescent="0.2">
      <c r="A108" s="14"/>
      <c r="B108" s="15"/>
      <c r="C108" s="15"/>
      <c r="D108" s="15"/>
      <c r="E108" s="10" t="s">
        <v>42</v>
      </c>
      <c r="F108" s="10"/>
      <c r="G108" s="10"/>
      <c r="H108" s="10"/>
      <c r="I108" s="11">
        <f>+I99*I105</f>
        <v>0</v>
      </c>
      <c r="J108" s="11"/>
      <c r="K108" s="11">
        <f t="shared" ref="K108" si="76">+K99*K105</f>
        <v>0</v>
      </c>
      <c r="L108" s="11"/>
      <c r="M108" s="11">
        <f t="shared" ref="M108" si="77">+M99*M105</f>
        <v>0</v>
      </c>
      <c r="N108" s="11"/>
      <c r="O108" s="11">
        <f t="shared" ref="O108" si="78">+O99*O105</f>
        <v>0</v>
      </c>
      <c r="P108" s="11"/>
      <c r="Q108" s="11">
        <f t="shared" ref="Q108" si="79">+Q99*Q105</f>
        <v>0</v>
      </c>
      <c r="R108" s="25"/>
    </row>
    <row r="109" spans="1:18" x14ac:dyDescent="0.2">
      <c r="A109" s="14"/>
      <c r="B109" s="15"/>
      <c r="C109" s="15"/>
      <c r="D109" s="15"/>
      <c r="E109" s="10" t="s">
        <v>65</v>
      </c>
      <c r="F109" s="10"/>
      <c r="G109" s="10"/>
      <c r="H109" s="10"/>
      <c r="I109" s="11">
        <f>+I99*I106</f>
        <v>0</v>
      </c>
      <c r="J109" s="11"/>
      <c r="K109" s="11">
        <f t="shared" ref="K109" si="80">+K99*K106</f>
        <v>0</v>
      </c>
      <c r="L109" s="11"/>
      <c r="M109" s="11">
        <f t="shared" ref="M109" si="81">+M99*M106</f>
        <v>0</v>
      </c>
      <c r="N109" s="11"/>
      <c r="O109" s="11">
        <f t="shared" ref="O109" si="82">+O99*O106</f>
        <v>0</v>
      </c>
      <c r="P109" s="11"/>
      <c r="Q109" s="11">
        <f t="shared" ref="Q109" si="83">+Q99*Q106</f>
        <v>0</v>
      </c>
      <c r="R109" s="25"/>
    </row>
    <row r="110" spans="1:18" x14ac:dyDescent="0.2">
      <c r="A110" s="14" t="s">
        <v>60</v>
      </c>
      <c r="B110" s="15"/>
      <c r="C110" s="15"/>
      <c r="D110" s="15"/>
      <c r="E110" s="10" t="s">
        <v>52</v>
      </c>
      <c r="F110" s="10"/>
      <c r="G110" s="10"/>
      <c r="H110" s="10"/>
      <c r="I110" s="11">
        <f>SUM(I107:R107)</f>
        <v>0</v>
      </c>
      <c r="J110" s="12"/>
      <c r="K110" s="12"/>
      <c r="L110" s="12"/>
      <c r="M110" s="12"/>
      <c r="N110" s="12"/>
      <c r="O110" s="12"/>
      <c r="P110" s="12"/>
      <c r="Q110" s="12"/>
      <c r="R110" s="13"/>
    </row>
    <row r="111" spans="1:18" x14ac:dyDescent="0.2">
      <c r="A111" s="14"/>
      <c r="B111" s="15"/>
      <c r="C111" s="15"/>
      <c r="D111" s="15"/>
      <c r="E111" s="10" t="s">
        <v>42</v>
      </c>
      <c r="F111" s="10"/>
      <c r="G111" s="10"/>
      <c r="H111" s="10"/>
      <c r="I111" s="11">
        <f>SUM(I108:R108)</f>
        <v>0</v>
      </c>
      <c r="J111" s="12"/>
      <c r="K111" s="12"/>
      <c r="L111" s="12"/>
      <c r="M111" s="12"/>
      <c r="N111" s="12"/>
      <c r="O111" s="12"/>
      <c r="P111" s="12"/>
      <c r="Q111" s="12"/>
      <c r="R111" s="13"/>
    </row>
    <row r="112" spans="1:18" x14ac:dyDescent="0.2">
      <c r="A112" s="14"/>
      <c r="B112" s="15"/>
      <c r="C112" s="15"/>
      <c r="D112" s="15"/>
      <c r="E112" s="10" t="s">
        <v>65</v>
      </c>
      <c r="F112" s="10"/>
      <c r="G112" s="10"/>
      <c r="H112" s="10"/>
      <c r="I112" s="11">
        <f>SUM(I109:R109)</f>
        <v>0</v>
      </c>
      <c r="J112" s="12"/>
      <c r="K112" s="12"/>
      <c r="L112" s="12"/>
      <c r="M112" s="12"/>
      <c r="N112" s="12"/>
      <c r="O112" s="12"/>
      <c r="P112" s="12"/>
      <c r="Q112" s="12"/>
      <c r="R112" s="13"/>
    </row>
    <row r="113" spans="1:18" x14ac:dyDescent="0.2">
      <c r="A113" s="14" t="s">
        <v>71</v>
      </c>
      <c r="B113" s="15"/>
      <c r="C113" s="15"/>
      <c r="D113" s="15"/>
      <c r="E113" s="10" t="s">
        <v>52</v>
      </c>
      <c r="F113" s="10"/>
      <c r="G113" s="10"/>
      <c r="H113" s="10"/>
      <c r="I113" s="18">
        <f>+I110*0.2</f>
        <v>0</v>
      </c>
      <c r="J113" s="19"/>
      <c r="K113" s="19"/>
      <c r="L113" s="19"/>
      <c r="M113" s="19"/>
      <c r="N113" s="19"/>
      <c r="O113" s="19"/>
      <c r="P113" s="19"/>
      <c r="Q113" s="19"/>
      <c r="R113" s="20"/>
    </row>
    <row r="114" spans="1:18" x14ac:dyDescent="0.2">
      <c r="A114" s="14"/>
      <c r="B114" s="15"/>
      <c r="C114" s="15"/>
      <c r="D114" s="15"/>
      <c r="E114" s="10" t="s">
        <v>42</v>
      </c>
      <c r="F114" s="10"/>
      <c r="G114" s="10"/>
      <c r="H114" s="10"/>
      <c r="I114" s="18">
        <f>+I111*0.2</f>
        <v>0</v>
      </c>
      <c r="J114" s="19"/>
      <c r="K114" s="19"/>
      <c r="L114" s="19"/>
      <c r="M114" s="19"/>
      <c r="N114" s="19"/>
      <c r="O114" s="19"/>
      <c r="P114" s="19"/>
      <c r="Q114" s="19"/>
      <c r="R114" s="20"/>
    </row>
    <row r="115" spans="1:18" ht="13.5" thickBot="1" x14ac:dyDescent="0.25">
      <c r="A115" s="16"/>
      <c r="B115" s="17"/>
      <c r="C115" s="17"/>
      <c r="D115" s="17"/>
      <c r="E115" s="21" t="s">
        <v>65</v>
      </c>
      <c r="F115" s="21"/>
      <c r="G115" s="21"/>
      <c r="H115" s="21"/>
      <c r="I115" s="22">
        <f>+I112*1</f>
        <v>0</v>
      </c>
      <c r="J115" s="23"/>
      <c r="K115" s="23"/>
      <c r="L115" s="23"/>
      <c r="M115" s="23"/>
      <c r="N115" s="23"/>
      <c r="O115" s="23"/>
      <c r="P115" s="23"/>
      <c r="Q115" s="23"/>
      <c r="R115" s="24"/>
    </row>
  </sheetData>
  <mergeCells count="430">
    <mergeCell ref="A1:R1"/>
    <mergeCell ref="B3:Q3"/>
    <mergeCell ref="A5:R5"/>
    <mergeCell ref="A6:G6"/>
    <mergeCell ref="H6:R6"/>
    <mergeCell ref="A7:G7"/>
    <mergeCell ref="H7:R7"/>
    <mergeCell ref="A8:G8"/>
    <mergeCell ref="H8:R8"/>
    <mergeCell ref="A9:C13"/>
    <mergeCell ref="D9:G9"/>
    <mergeCell ref="H9:R9"/>
    <mergeCell ref="D10:G10"/>
    <mergeCell ref="H10:R10"/>
    <mergeCell ref="D11:G11"/>
    <mergeCell ref="H11:R11"/>
    <mergeCell ref="D12:G12"/>
    <mergeCell ref="D17:G17"/>
    <mergeCell ref="H17:R17"/>
    <mergeCell ref="D18:G18"/>
    <mergeCell ref="H18:R18"/>
    <mergeCell ref="A21:R21"/>
    <mergeCell ref="A22:N22"/>
    <mergeCell ref="O22:R22"/>
    <mergeCell ref="H12:R12"/>
    <mergeCell ref="D13:G13"/>
    <mergeCell ref="H13:R13"/>
    <mergeCell ref="A14:G14"/>
    <mergeCell ref="H14:R14"/>
    <mergeCell ref="A15:C18"/>
    <mergeCell ref="D15:G15"/>
    <mergeCell ref="H15:R15"/>
    <mergeCell ref="D16:G16"/>
    <mergeCell ref="H16:R16"/>
    <mergeCell ref="A27:H27"/>
    <mergeCell ref="I27:J27"/>
    <mergeCell ref="K27:L27"/>
    <mergeCell ref="M27:N27"/>
    <mergeCell ref="O27:P27"/>
    <mergeCell ref="Q27:R27"/>
    <mergeCell ref="A25:R25"/>
    <mergeCell ref="A26:H26"/>
    <mergeCell ref="I26:J26"/>
    <mergeCell ref="K26:L26"/>
    <mergeCell ref="M26:N26"/>
    <mergeCell ref="O26:P26"/>
    <mergeCell ref="Q26:R26"/>
    <mergeCell ref="A29:H29"/>
    <mergeCell ref="I29:J29"/>
    <mergeCell ref="K29:L29"/>
    <mergeCell ref="M29:N29"/>
    <mergeCell ref="O29:P29"/>
    <mergeCell ref="Q29:R29"/>
    <mergeCell ref="A28:H28"/>
    <mergeCell ref="I28:J28"/>
    <mergeCell ref="K28:L28"/>
    <mergeCell ref="M28:N28"/>
    <mergeCell ref="O28:P28"/>
    <mergeCell ref="Q28:R28"/>
    <mergeCell ref="A31:H31"/>
    <mergeCell ref="I31:J31"/>
    <mergeCell ref="K31:L31"/>
    <mergeCell ref="M31:N31"/>
    <mergeCell ref="O31:P31"/>
    <mergeCell ref="Q31:R31"/>
    <mergeCell ref="A30:H30"/>
    <mergeCell ref="I30:J30"/>
    <mergeCell ref="K30:L30"/>
    <mergeCell ref="M30:N30"/>
    <mergeCell ref="O30:P30"/>
    <mergeCell ref="Q30:R30"/>
    <mergeCell ref="A41:H41"/>
    <mergeCell ref="I41:J41"/>
    <mergeCell ref="K41:L41"/>
    <mergeCell ref="M41:N41"/>
    <mergeCell ref="O41:P41"/>
    <mergeCell ref="Q41:R41"/>
    <mergeCell ref="A34:R34"/>
    <mergeCell ref="A35:R35"/>
    <mergeCell ref="A36:R36"/>
    <mergeCell ref="A37:H37"/>
    <mergeCell ref="I37:R37"/>
    <mergeCell ref="A38:H38"/>
    <mergeCell ref="I38:R38"/>
    <mergeCell ref="K46:L46"/>
    <mergeCell ref="M46:N46"/>
    <mergeCell ref="A43:H43"/>
    <mergeCell ref="I43:J43"/>
    <mergeCell ref="K43:L43"/>
    <mergeCell ref="M43:N43"/>
    <mergeCell ref="O43:P43"/>
    <mergeCell ref="Q43:R43"/>
    <mergeCell ref="A42:H42"/>
    <mergeCell ref="I42:J42"/>
    <mergeCell ref="K42:L42"/>
    <mergeCell ref="M42:N42"/>
    <mergeCell ref="O42:P42"/>
    <mergeCell ref="Q42:R42"/>
    <mergeCell ref="I56:R56"/>
    <mergeCell ref="I51:J51"/>
    <mergeCell ref="K51:L51"/>
    <mergeCell ref="M51:N51"/>
    <mergeCell ref="I50:J50"/>
    <mergeCell ref="K50:L50"/>
    <mergeCell ref="M50:N50"/>
    <mergeCell ref="O50:P50"/>
    <mergeCell ref="Q50:R50"/>
    <mergeCell ref="A63:R63"/>
    <mergeCell ref="A64:H64"/>
    <mergeCell ref="I64:R64"/>
    <mergeCell ref="A59:D61"/>
    <mergeCell ref="E59:H59"/>
    <mergeCell ref="E60:H60"/>
    <mergeCell ref="E61:H61"/>
    <mergeCell ref="I57:R57"/>
    <mergeCell ref="I58:R58"/>
    <mergeCell ref="A39:I40"/>
    <mergeCell ref="J39:L39"/>
    <mergeCell ref="M39:O39"/>
    <mergeCell ref="P39:R39"/>
    <mergeCell ref="J40:L40"/>
    <mergeCell ref="M40:O40"/>
    <mergeCell ref="P40:R40"/>
    <mergeCell ref="A53:D55"/>
    <mergeCell ref="E53:H53"/>
    <mergeCell ref="A46:D49"/>
    <mergeCell ref="E46:H46"/>
    <mergeCell ref="A45:H45"/>
    <mergeCell ref="I45:J45"/>
    <mergeCell ref="K45:L45"/>
    <mergeCell ref="M45:N45"/>
    <mergeCell ref="O45:P45"/>
    <mergeCell ref="Q45:R45"/>
    <mergeCell ref="A44:H44"/>
    <mergeCell ref="I44:J44"/>
    <mergeCell ref="K44:L44"/>
    <mergeCell ref="M44:N44"/>
    <mergeCell ref="O44:P44"/>
    <mergeCell ref="Q44:R44"/>
    <mergeCell ref="Q48:R48"/>
    <mergeCell ref="O51:P51"/>
    <mergeCell ref="Q51:R51"/>
    <mergeCell ref="I52:J52"/>
    <mergeCell ref="K52:L52"/>
    <mergeCell ref="M52:N52"/>
    <mergeCell ref="O52:P52"/>
    <mergeCell ref="Q52:R52"/>
    <mergeCell ref="O46:P46"/>
    <mergeCell ref="Q46:R46"/>
    <mergeCell ref="I47:J47"/>
    <mergeCell ref="K47:L47"/>
    <mergeCell ref="M47:N47"/>
    <mergeCell ref="O47:P47"/>
    <mergeCell ref="Q47:R47"/>
    <mergeCell ref="I49:J49"/>
    <mergeCell ref="K49:L49"/>
    <mergeCell ref="M49:N49"/>
    <mergeCell ref="O49:P49"/>
    <mergeCell ref="Q49:R49"/>
    <mergeCell ref="I48:J48"/>
    <mergeCell ref="K48:L48"/>
    <mergeCell ref="M48:N48"/>
    <mergeCell ref="O48:P48"/>
    <mergeCell ref="I46:J46"/>
    <mergeCell ref="I55:J55"/>
    <mergeCell ref="K55:L55"/>
    <mergeCell ref="M55:N55"/>
    <mergeCell ref="O55:P55"/>
    <mergeCell ref="Q55:R55"/>
    <mergeCell ref="I53:J53"/>
    <mergeCell ref="K53:L53"/>
    <mergeCell ref="M53:N53"/>
    <mergeCell ref="O53:P53"/>
    <mergeCell ref="Q53:R53"/>
    <mergeCell ref="I54:J54"/>
    <mergeCell ref="K54:L54"/>
    <mergeCell ref="M54:N54"/>
    <mergeCell ref="O54:P54"/>
    <mergeCell ref="Q54:R54"/>
    <mergeCell ref="E54:H54"/>
    <mergeCell ref="E55:H55"/>
    <mergeCell ref="A56:D58"/>
    <mergeCell ref="E56:H56"/>
    <mergeCell ref="E57:H57"/>
    <mergeCell ref="E58:H58"/>
    <mergeCell ref="E47:H47"/>
    <mergeCell ref="E48:H48"/>
    <mergeCell ref="E49:H49"/>
    <mergeCell ref="A50:D52"/>
    <mergeCell ref="E50:H50"/>
    <mergeCell ref="E51:H51"/>
    <mergeCell ref="E52:H52"/>
    <mergeCell ref="A68:H68"/>
    <mergeCell ref="I68:J68"/>
    <mergeCell ref="K68:L68"/>
    <mergeCell ref="M68:N68"/>
    <mergeCell ref="O68:P68"/>
    <mergeCell ref="Q68:R68"/>
    <mergeCell ref="A65:H65"/>
    <mergeCell ref="I65:R65"/>
    <mergeCell ref="A66:I67"/>
    <mergeCell ref="J66:L66"/>
    <mergeCell ref="M66:O66"/>
    <mergeCell ref="P66:R66"/>
    <mergeCell ref="J67:L67"/>
    <mergeCell ref="M67:O67"/>
    <mergeCell ref="P67:R67"/>
    <mergeCell ref="A70:H70"/>
    <mergeCell ref="I70:J70"/>
    <mergeCell ref="K70:L70"/>
    <mergeCell ref="M70:N70"/>
    <mergeCell ref="O70:P70"/>
    <mergeCell ref="Q70:R70"/>
    <mergeCell ref="A69:H69"/>
    <mergeCell ref="I69:J69"/>
    <mergeCell ref="K69:L69"/>
    <mergeCell ref="M69:N69"/>
    <mergeCell ref="O69:P69"/>
    <mergeCell ref="Q69:R69"/>
    <mergeCell ref="A72:H72"/>
    <mergeCell ref="I72:J72"/>
    <mergeCell ref="K72:L72"/>
    <mergeCell ref="M72:N72"/>
    <mergeCell ref="O72:P72"/>
    <mergeCell ref="Q72:R72"/>
    <mergeCell ref="A71:H71"/>
    <mergeCell ref="I71:J71"/>
    <mergeCell ref="K71:L71"/>
    <mergeCell ref="M71:N71"/>
    <mergeCell ref="O71:P71"/>
    <mergeCell ref="Q71:R71"/>
    <mergeCell ref="A73:D76"/>
    <mergeCell ref="E73:H73"/>
    <mergeCell ref="I73:J73"/>
    <mergeCell ref="K73:L73"/>
    <mergeCell ref="M73:N73"/>
    <mergeCell ref="O73:P73"/>
    <mergeCell ref="E75:H75"/>
    <mergeCell ref="I75:J75"/>
    <mergeCell ref="K75:L75"/>
    <mergeCell ref="M75:N75"/>
    <mergeCell ref="O75:P75"/>
    <mergeCell ref="Q75:R75"/>
    <mergeCell ref="E76:H76"/>
    <mergeCell ref="I76:J76"/>
    <mergeCell ref="K76:L76"/>
    <mergeCell ref="M76:N76"/>
    <mergeCell ref="O76:P76"/>
    <mergeCell ref="Q76:R76"/>
    <mergeCell ref="Q73:R73"/>
    <mergeCell ref="E74:H74"/>
    <mergeCell ref="I74:J74"/>
    <mergeCell ref="K74:L74"/>
    <mergeCell ref="M74:N74"/>
    <mergeCell ref="O74:P74"/>
    <mergeCell ref="Q74:R74"/>
    <mergeCell ref="E77:H77"/>
    <mergeCell ref="I77:J77"/>
    <mergeCell ref="K77:L77"/>
    <mergeCell ref="M77:N77"/>
    <mergeCell ref="O77:P77"/>
    <mergeCell ref="E79:H79"/>
    <mergeCell ref="I79:J79"/>
    <mergeCell ref="K79:L79"/>
    <mergeCell ref="M79:N79"/>
    <mergeCell ref="P94:R94"/>
    <mergeCell ref="A92:H92"/>
    <mergeCell ref="I88:R88"/>
    <mergeCell ref="Q82:R82"/>
    <mergeCell ref="A83:D85"/>
    <mergeCell ref="E83:H83"/>
    <mergeCell ref="I83:R83"/>
    <mergeCell ref="E84:H84"/>
    <mergeCell ref="I84:R84"/>
    <mergeCell ref="E85:H85"/>
    <mergeCell ref="I85:R85"/>
    <mergeCell ref="E82:H82"/>
    <mergeCell ref="I82:J82"/>
    <mergeCell ref="K82:L82"/>
    <mergeCell ref="M82:N82"/>
    <mergeCell ref="O82:P82"/>
    <mergeCell ref="A80:D82"/>
    <mergeCell ref="E80:H80"/>
    <mergeCell ref="I80:J80"/>
    <mergeCell ref="K80:L80"/>
    <mergeCell ref="M80:N80"/>
    <mergeCell ref="O80:P80"/>
    <mergeCell ref="Q80:R80"/>
    <mergeCell ref="E81:H81"/>
    <mergeCell ref="A96:H96"/>
    <mergeCell ref="I96:J96"/>
    <mergeCell ref="K96:L96"/>
    <mergeCell ref="M96:N96"/>
    <mergeCell ref="O96:P96"/>
    <mergeCell ref="Q96:R96"/>
    <mergeCell ref="A95:H95"/>
    <mergeCell ref="I95:J95"/>
    <mergeCell ref="K95:L95"/>
    <mergeCell ref="M95:N95"/>
    <mergeCell ref="O95:P95"/>
    <mergeCell ref="Q95:R95"/>
    <mergeCell ref="Q97:R97"/>
    <mergeCell ref="I98:J98"/>
    <mergeCell ref="K98:L98"/>
    <mergeCell ref="M98:N98"/>
    <mergeCell ref="O98:P98"/>
    <mergeCell ref="Q98:R98"/>
    <mergeCell ref="A97:H97"/>
    <mergeCell ref="A98:H98"/>
    <mergeCell ref="I97:J97"/>
    <mergeCell ref="K97:L97"/>
    <mergeCell ref="M97:N97"/>
    <mergeCell ref="O97:P97"/>
    <mergeCell ref="O99:P99"/>
    <mergeCell ref="Q99:R99"/>
    <mergeCell ref="E100:H100"/>
    <mergeCell ref="I100:J100"/>
    <mergeCell ref="K100:L100"/>
    <mergeCell ref="M100:N100"/>
    <mergeCell ref="O100:P100"/>
    <mergeCell ref="Q100:R100"/>
    <mergeCell ref="A99:H99"/>
    <mergeCell ref="A100:D103"/>
    <mergeCell ref="I99:J99"/>
    <mergeCell ref="K99:L99"/>
    <mergeCell ref="M99:N99"/>
    <mergeCell ref="Q101:R101"/>
    <mergeCell ref="E102:H102"/>
    <mergeCell ref="I102:J102"/>
    <mergeCell ref="K102:L102"/>
    <mergeCell ref="M102:N102"/>
    <mergeCell ref="O102:P102"/>
    <mergeCell ref="Q102:R102"/>
    <mergeCell ref="E101:H101"/>
    <mergeCell ref="I101:J101"/>
    <mergeCell ref="K101:L101"/>
    <mergeCell ref="M101:N101"/>
    <mergeCell ref="O101:P101"/>
    <mergeCell ref="O103:P103"/>
    <mergeCell ref="Q103:R103"/>
    <mergeCell ref="A104:D106"/>
    <mergeCell ref="E104:H104"/>
    <mergeCell ref="I104:J104"/>
    <mergeCell ref="K104:L104"/>
    <mergeCell ref="M104:N104"/>
    <mergeCell ref="O104:P104"/>
    <mergeCell ref="Q104:R104"/>
    <mergeCell ref="E105:H105"/>
    <mergeCell ref="E103:H103"/>
    <mergeCell ref="I103:J103"/>
    <mergeCell ref="K103:L103"/>
    <mergeCell ref="M103:N103"/>
    <mergeCell ref="K107:L107"/>
    <mergeCell ref="I105:J105"/>
    <mergeCell ref="K105:L105"/>
    <mergeCell ref="M105:N105"/>
    <mergeCell ref="O105:P105"/>
    <mergeCell ref="Q105:R105"/>
    <mergeCell ref="E106:H106"/>
    <mergeCell ref="I106:J106"/>
    <mergeCell ref="K106:L106"/>
    <mergeCell ref="M106:N106"/>
    <mergeCell ref="O106:P106"/>
    <mergeCell ref="I59:R59"/>
    <mergeCell ref="I60:R60"/>
    <mergeCell ref="I61:R61"/>
    <mergeCell ref="A86:D88"/>
    <mergeCell ref="E86:H86"/>
    <mergeCell ref="I86:R86"/>
    <mergeCell ref="E87:H87"/>
    <mergeCell ref="I87:R87"/>
    <mergeCell ref="E88:H88"/>
    <mergeCell ref="I81:J81"/>
    <mergeCell ref="K81:L81"/>
    <mergeCell ref="M81:N81"/>
    <mergeCell ref="O81:P81"/>
    <mergeCell ref="Q81:R81"/>
    <mergeCell ref="O79:P79"/>
    <mergeCell ref="Q79:R79"/>
    <mergeCell ref="Q77:R77"/>
    <mergeCell ref="E78:H78"/>
    <mergeCell ref="I78:J78"/>
    <mergeCell ref="K78:L78"/>
    <mergeCell ref="M78:N78"/>
    <mergeCell ref="O78:P78"/>
    <mergeCell ref="Q78:R78"/>
    <mergeCell ref="A77:D79"/>
    <mergeCell ref="M107:N107"/>
    <mergeCell ref="O107:P107"/>
    <mergeCell ref="Q107:R107"/>
    <mergeCell ref="I108:J108"/>
    <mergeCell ref="K108:L108"/>
    <mergeCell ref="M108:N108"/>
    <mergeCell ref="O108:P108"/>
    <mergeCell ref="Q108:R108"/>
    <mergeCell ref="A90:R90"/>
    <mergeCell ref="A91:H91"/>
    <mergeCell ref="I91:R91"/>
    <mergeCell ref="I92:R92"/>
    <mergeCell ref="A93:I94"/>
    <mergeCell ref="J93:L93"/>
    <mergeCell ref="M93:O93"/>
    <mergeCell ref="P93:R93"/>
    <mergeCell ref="J94:L94"/>
    <mergeCell ref="M94:O94"/>
    <mergeCell ref="Q106:R106"/>
    <mergeCell ref="A107:D109"/>
    <mergeCell ref="E107:H107"/>
    <mergeCell ref="E108:H108"/>
    <mergeCell ref="E109:H109"/>
    <mergeCell ref="I107:J107"/>
    <mergeCell ref="I109:J109"/>
    <mergeCell ref="K109:L109"/>
    <mergeCell ref="M109:N109"/>
    <mergeCell ref="O109:P109"/>
    <mergeCell ref="Q109:R109"/>
    <mergeCell ref="A110:D112"/>
    <mergeCell ref="E110:H110"/>
    <mergeCell ref="I110:R110"/>
    <mergeCell ref="E111:H111"/>
    <mergeCell ref="I111:R111"/>
    <mergeCell ref="E112:H112"/>
    <mergeCell ref="I112:R112"/>
    <mergeCell ref="A113:D115"/>
    <mergeCell ref="E113:H113"/>
    <mergeCell ref="I113:R113"/>
    <mergeCell ref="E114:H114"/>
    <mergeCell ref="I114:R114"/>
    <mergeCell ref="E115:H115"/>
    <mergeCell ref="I115:R115"/>
  </mergeCells>
  <printOptions horizontalCentered="1"/>
  <pageMargins left="0.39370078740157483" right="0.39370078740157483" top="0.39370078740157483" bottom="0.19685039370078741" header="0.11811023622047245" footer="0.1181102362204724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19" zoomScale="120" zoomScaleNormal="120" workbookViewId="0">
      <selection activeCell="AC44" sqref="AC44"/>
    </sheetView>
  </sheetViews>
  <sheetFormatPr defaultRowHeight="12.75" x14ac:dyDescent="0.2"/>
  <cols>
    <col min="1" max="6" width="4.7109375" style="1" customWidth="1"/>
    <col min="7" max="7" width="4.28515625" style="1" customWidth="1"/>
    <col min="8" max="8" width="8.140625" style="1" customWidth="1"/>
    <col min="9" max="18" width="4.5703125" style="1" customWidth="1"/>
    <col min="19" max="19" width="4.7109375" style="1" customWidth="1"/>
    <col min="20" max="20" width="8.140625" style="1" customWidth="1"/>
    <col min="21" max="23" width="4.7109375" style="1" customWidth="1"/>
    <col min="24" max="16384" width="9.140625" style="1"/>
  </cols>
  <sheetData>
    <row r="1" spans="1:18" s="2" customFormat="1" ht="30" customHeight="1" x14ac:dyDescent="0.2">
      <c r="B1" s="69" t="s">
        <v>67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8" s="2" customFormat="1" ht="12" customHeight="1" x14ac:dyDescent="0.2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 ht="13.5" thickBot="1" x14ac:dyDescent="0.25">
      <c r="A3" s="55" t="s">
        <v>64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x14ac:dyDescent="0.2">
      <c r="A4" s="26" t="s">
        <v>0</v>
      </c>
      <c r="B4" s="27"/>
      <c r="C4" s="27"/>
      <c r="D4" s="27"/>
      <c r="E4" s="27"/>
      <c r="F4" s="27"/>
      <c r="G4" s="27"/>
      <c r="H4" s="76">
        <f>+'UNOS PODATAKA (2)'!H6:R6</f>
        <v>0</v>
      </c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1:18" ht="12.75" customHeight="1" x14ac:dyDescent="0.2">
      <c r="A5" s="29" t="s">
        <v>1</v>
      </c>
      <c r="B5" s="30"/>
      <c r="C5" s="30"/>
      <c r="D5" s="30"/>
      <c r="E5" s="30"/>
      <c r="F5" s="30"/>
      <c r="G5" s="30"/>
      <c r="H5" s="72">
        <f>+'UNOS PODATAKA (2)'!H7:R7</f>
        <v>0</v>
      </c>
      <c r="I5" s="72"/>
      <c r="J5" s="72"/>
      <c r="K5" s="72"/>
      <c r="L5" s="72"/>
      <c r="M5" s="72"/>
      <c r="N5" s="72"/>
      <c r="O5" s="72"/>
      <c r="P5" s="72"/>
      <c r="Q5" s="72"/>
      <c r="R5" s="73"/>
    </row>
    <row r="6" spans="1:18" ht="12.75" customHeight="1" x14ac:dyDescent="0.2">
      <c r="A6" s="29" t="s">
        <v>2</v>
      </c>
      <c r="B6" s="30"/>
      <c r="C6" s="30"/>
      <c r="D6" s="30"/>
      <c r="E6" s="30"/>
      <c r="F6" s="30"/>
      <c r="G6" s="30"/>
      <c r="H6" s="72">
        <f>+'UNOS PODATAKA (2)'!H8:R8</f>
        <v>0</v>
      </c>
      <c r="I6" s="72"/>
      <c r="J6" s="72"/>
      <c r="K6" s="72"/>
      <c r="L6" s="72"/>
      <c r="M6" s="72"/>
      <c r="N6" s="72"/>
      <c r="O6" s="72"/>
      <c r="P6" s="72"/>
      <c r="Q6" s="72"/>
      <c r="R6" s="73"/>
    </row>
    <row r="7" spans="1:18" x14ac:dyDescent="0.2">
      <c r="A7" s="45" t="s">
        <v>3</v>
      </c>
      <c r="B7" s="46"/>
      <c r="C7" s="46"/>
      <c r="D7" s="46" t="s">
        <v>4</v>
      </c>
      <c r="E7" s="46"/>
      <c r="F7" s="46"/>
      <c r="G7" s="46"/>
      <c r="H7" s="72">
        <f>+'UNOS PODATAKA (2)'!H9:R9</f>
        <v>0</v>
      </c>
      <c r="I7" s="72"/>
      <c r="J7" s="72"/>
      <c r="K7" s="72"/>
      <c r="L7" s="72"/>
      <c r="M7" s="72"/>
      <c r="N7" s="72"/>
      <c r="O7" s="72"/>
      <c r="P7" s="72"/>
      <c r="Q7" s="72"/>
      <c r="R7" s="73"/>
    </row>
    <row r="8" spans="1:18" x14ac:dyDescent="0.2">
      <c r="A8" s="45"/>
      <c r="B8" s="46"/>
      <c r="C8" s="46"/>
      <c r="D8" s="46" t="s">
        <v>5</v>
      </c>
      <c r="E8" s="46"/>
      <c r="F8" s="46"/>
      <c r="G8" s="46"/>
      <c r="H8" s="72">
        <f>+'UNOS PODATAKA (2)'!H10:R10</f>
        <v>0</v>
      </c>
      <c r="I8" s="72"/>
      <c r="J8" s="72"/>
      <c r="K8" s="72"/>
      <c r="L8" s="72"/>
      <c r="M8" s="72"/>
      <c r="N8" s="72"/>
      <c r="O8" s="72"/>
      <c r="P8" s="72"/>
      <c r="Q8" s="72"/>
      <c r="R8" s="73"/>
    </row>
    <row r="9" spans="1:18" x14ac:dyDescent="0.2">
      <c r="A9" s="45"/>
      <c r="B9" s="46"/>
      <c r="C9" s="46"/>
      <c r="D9" s="46" t="s">
        <v>6</v>
      </c>
      <c r="E9" s="46"/>
      <c r="F9" s="46"/>
      <c r="G9" s="46"/>
      <c r="H9" s="72">
        <f>+'UNOS PODATAKA (2)'!H11:R11</f>
        <v>0</v>
      </c>
      <c r="I9" s="72"/>
      <c r="J9" s="72"/>
      <c r="K9" s="72"/>
      <c r="L9" s="72"/>
      <c r="M9" s="72"/>
      <c r="N9" s="72"/>
      <c r="O9" s="72"/>
      <c r="P9" s="72"/>
      <c r="Q9" s="72"/>
      <c r="R9" s="73"/>
    </row>
    <row r="10" spans="1:18" ht="12.75" customHeight="1" x14ac:dyDescent="0.2">
      <c r="A10" s="45"/>
      <c r="B10" s="46"/>
      <c r="C10" s="46"/>
      <c r="D10" s="46" t="s">
        <v>7</v>
      </c>
      <c r="E10" s="46"/>
      <c r="F10" s="46"/>
      <c r="G10" s="46"/>
      <c r="H10" s="72">
        <f>+'UNOS PODATAKA (2)'!H12:R12</f>
        <v>0</v>
      </c>
      <c r="I10" s="72"/>
      <c r="J10" s="72"/>
      <c r="K10" s="72"/>
      <c r="L10" s="72"/>
      <c r="M10" s="72"/>
      <c r="N10" s="72"/>
      <c r="O10" s="72"/>
      <c r="P10" s="72"/>
      <c r="Q10" s="72"/>
      <c r="R10" s="73"/>
    </row>
    <row r="11" spans="1:18" ht="12.75" customHeight="1" x14ac:dyDescent="0.2">
      <c r="A11" s="45"/>
      <c r="B11" s="46"/>
      <c r="C11" s="46"/>
      <c r="D11" s="46" t="s">
        <v>8</v>
      </c>
      <c r="E11" s="46"/>
      <c r="F11" s="46"/>
      <c r="G11" s="46"/>
      <c r="H11" s="72">
        <f>+'UNOS PODATAKA (2)'!H13:R13</f>
        <v>0</v>
      </c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8" ht="12.75" customHeight="1" x14ac:dyDescent="0.2">
      <c r="A12" s="45" t="s">
        <v>9</v>
      </c>
      <c r="B12" s="46"/>
      <c r="C12" s="46"/>
      <c r="D12" s="46"/>
      <c r="E12" s="46"/>
      <c r="F12" s="46"/>
      <c r="G12" s="46"/>
      <c r="H12" s="72">
        <f>+'UNOS PODATAKA (2)'!H14:R14</f>
        <v>0</v>
      </c>
      <c r="I12" s="72"/>
      <c r="J12" s="72"/>
      <c r="K12" s="72"/>
      <c r="L12" s="72"/>
      <c r="M12" s="72"/>
      <c r="N12" s="72"/>
      <c r="O12" s="72"/>
      <c r="P12" s="72"/>
      <c r="Q12" s="72"/>
      <c r="R12" s="73"/>
    </row>
    <row r="13" spans="1:18" ht="12.75" customHeight="1" x14ac:dyDescent="0.2">
      <c r="A13" s="41" t="s">
        <v>10</v>
      </c>
      <c r="B13" s="42"/>
      <c r="C13" s="42"/>
      <c r="D13" s="46" t="s">
        <v>11</v>
      </c>
      <c r="E13" s="46"/>
      <c r="F13" s="46"/>
      <c r="G13" s="46"/>
      <c r="H13" s="72">
        <f>+'UNOS PODATAKA (2)'!H15:R15</f>
        <v>0</v>
      </c>
      <c r="I13" s="72"/>
      <c r="J13" s="72"/>
      <c r="K13" s="72"/>
      <c r="L13" s="72"/>
      <c r="M13" s="72"/>
      <c r="N13" s="72"/>
      <c r="O13" s="72"/>
      <c r="P13" s="72"/>
      <c r="Q13" s="72"/>
      <c r="R13" s="73"/>
    </row>
    <row r="14" spans="1:18" ht="12.75" customHeight="1" x14ac:dyDescent="0.2">
      <c r="A14" s="41"/>
      <c r="B14" s="42"/>
      <c r="C14" s="42"/>
      <c r="D14" s="46" t="s">
        <v>12</v>
      </c>
      <c r="E14" s="46"/>
      <c r="F14" s="46"/>
      <c r="G14" s="46"/>
      <c r="H14" s="72">
        <f>+'UNOS PODATAKA (2)'!H16:R16</f>
        <v>0</v>
      </c>
      <c r="I14" s="72"/>
      <c r="J14" s="72"/>
      <c r="K14" s="72"/>
      <c r="L14" s="72"/>
      <c r="M14" s="72"/>
      <c r="N14" s="72"/>
      <c r="O14" s="72"/>
      <c r="P14" s="72"/>
      <c r="Q14" s="72"/>
      <c r="R14" s="73"/>
    </row>
    <row r="15" spans="1:18" ht="12.75" customHeight="1" x14ac:dyDescent="0.2">
      <c r="A15" s="41"/>
      <c r="B15" s="42"/>
      <c r="C15" s="42"/>
      <c r="D15" s="46" t="s">
        <v>7</v>
      </c>
      <c r="E15" s="46"/>
      <c r="F15" s="46"/>
      <c r="G15" s="46"/>
      <c r="H15" s="72">
        <f>+'UNOS PODATAKA (2)'!H17:R17</f>
        <v>0</v>
      </c>
      <c r="I15" s="72"/>
      <c r="J15" s="72"/>
      <c r="K15" s="72"/>
      <c r="L15" s="72"/>
      <c r="M15" s="72"/>
      <c r="N15" s="72"/>
      <c r="O15" s="72"/>
      <c r="P15" s="72"/>
      <c r="Q15" s="72"/>
      <c r="R15" s="73"/>
    </row>
    <row r="16" spans="1:18" ht="12.75" customHeight="1" thickBot="1" x14ac:dyDescent="0.25">
      <c r="A16" s="51"/>
      <c r="B16" s="52"/>
      <c r="C16" s="52"/>
      <c r="D16" s="60" t="s">
        <v>13</v>
      </c>
      <c r="E16" s="60"/>
      <c r="F16" s="60"/>
      <c r="G16" s="60"/>
      <c r="H16" s="74">
        <f>+'UNOS PODATAKA (2)'!H18:R18</f>
        <v>0</v>
      </c>
      <c r="I16" s="74"/>
      <c r="J16" s="74"/>
      <c r="K16" s="74"/>
      <c r="L16" s="74"/>
      <c r="M16" s="74"/>
      <c r="N16" s="74"/>
      <c r="O16" s="74"/>
      <c r="P16" s="74"/>
      <c r="Q16" s="74"/>
      <c r="R16" s="75"/>
    </row>
    <row r="18" spans="1:18" ht="13.5" thickBot="1" x14ac:dyDescent="0.25">
      <c r="A18" s="107" t="s">
        <v>14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spans="1:18" x14ac:dyDescent="0.2">
      <c r="A19" s="26" t="s">
        <v>45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108">
        <f>+'UNOS PODATAKA (2)'!O22:R22</f>
        <v>0</v>
      </c>
      <c r="P19" s="108"/>
      <c r="Q19" s="108"/>
      <c r="R19" s="109"/>
    </row>
    <row r="20" spans="1:18" ht="12.75" customHeight="1" thickBot="1" x14ac:dyDescent="0.25">
      <c r="A20" s="110" t="s">
        <v>44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2">
        <f>0.004*O19</f>
        <v>0</v>
      </c>
      <c r="P20" s="112"/>
      <c r="Q20" s="112"/>
      <c r="R20" s="113"/>
    </row>
    <row r="21" spans="1:18" ht="12.75" customHeight="1" x14ac:dyDescent="0.2"/>
    <row r="22" spans="1:18" ht="12.75" customHeight="1" thickBot="1" x14ac:dyDescent="0.25">
      <c r="A22" s="106" t="s">
        <v>46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</row>
    <row r="23" spans="1:18" ht="12.75" customHeight="1" x14ac:dyDescent="0.2">
      <c r="A23" s="56" t="s">
        <v>16</v>
      </c>
      <c r="B23" s="57"/>
      <c r="C23" s="57"/>
      <c r="D23" s="57"/>
      <c r="E23" s="57"/>
      <c r="F23" s="57"/>
      <c r="G23" s="57"/>
      <c r="H23" s="57"/>
      <c r="I23" s="58" t="s">
        <v>18</v>
      </c>
      <c r="J23" s="58"/>
      <c r="K23" s="58" t="s">
        <v>19</v>
      </c>
      <c r="L23" s="58"/>
      <c r="M23" s="58" t="s">
        <v>20</v>
      </c>
      <c r="N23" s="58"/>
      <c r="O23" s="58" t="s">
        <v>21</v>
      </c>
      <c r="P23" s="58"/>
      <c r="Q23" s="58" t="s">
        <v>22</v>
      </c>
      <c r="R23" s="59"/>
    </row>
    <row r="24" spans="1:18" ht="12.75" customHeight="1" x14ac:dyDescent="0.2">
      <c r="A24" s="41" t="s">
        <v>17</v>
      </c>
      <c r="B24" s="42"/>
      <c r="C24" s="42"/>
      <c r="D24" s="42"/>
      <c r="E24" s="42"/>
      <c r="F24" s="42"/>
      <c r="G24" s="42"/>
      <c r="H24" s="42"/>
      <c r="I24" s="104">
        <f>+'UNOS PODATAKA (2)'!I27:J27</f>
        <v>0</v>
      </c>
      <c r="J24" s="104"/>
      <c r="K24" s="104">
        <f>+'UNOS PODATAKA (2)'!K27:L27</f>
        <v>0</v>
      </c>
      <c r="L24" s="104"/>
      <c r="M24" s="104">
        <f>+'UNOS PODATAKA (2)'!M27:N27</f>
        <v>0</v>
      </c>
      <c r="N24" s="104"/>
      <c r="O24" s="104">
        <f>+'UNOS PODATAKA (2)'!O27:P27</f>
        <v>0</v>
      </c>
      <c r="P24" s="104"/>
      <c r="Q24" s="104">
        <f>+'UNOS PODATAKA (2)'!Q27:R27</f>
        <v>0</v>
      </c>
      <c r="R24" s="105"/>
    </row>
    <row r="25" spans="1:18" ht="12.75" customHeight="1" x14ac:dyDescent="0.2">
      <c r="A25" s="41" t="s">
        <v>48</v>
      </c>
      <c r="B25" s="42"/>
      <c r="C25" s="42"/>
      <c r="D25" s="42"/>
      <c r="E25" s="42"/>
      <c r="F25" s="42"/>
      <c r="G25" s="42"/>
      <c r="H25" s="42"/>
      <c r="I25" s="86">
        <f>+'UNOS PODATAKA (2)'!I28:J28-'UNOS PODATAKA (2)'!I29:J29-'UNOS PODATAKA (2)'!I30:J30-'UNOS PODATAKA (2)'!I31:J31</f>
        <v>0</v>
      </c>
      <c r="J25" s="86"/>
      <c r="K25" s="86">
        <f>+'UNOS PODATAKA (2)'!K28:L28-'UNOS PODATAKA (2)'!K29:L29-'UNOS PODATAKA (2)'!K30:L30-'UNOS PODATAKA (2)'!K31:L31</f>
        <v>0</v>
      </c>
      <c r="L25" s="86"/>
      <c r="M25" s="86">
        <f>+'UNOS PODATAKA (2)'!M28:N28-'UNOS PODATAKA (2)'!M29:N29-'UNOS PODATAKA (2)'!M30:N30-'UNOS PODATAKA (2)'!M31:N31</f>
        <v>0</v>
      </c>
      <c r="N25" s="86"/>
      <c r="O25" s="86">
        <f>+'UNOS PODATAKA (2)'!O28:P28-'UNOS PODATAKA (2)'!O29:P29-'UNOS PODATAKA (2)'!O30:P30-'UNOS PODATAKA (2)'!O31:P31</f>
        <v>0</v>
      </c>
      <c r="P25" s="86"/>
      <c r="Q25" s="86">
        <f>+'UNOS PODATAKA (2)'!Q28:R28-'UNOS PODATAKA (2)'!Q29:R29-'UNOS PODATAKA (2)'!Q30:R30-'UNOS PODATAKA (2)'!Q31:R31</f>
        <v>0</v>
      </c>
      <c r="R25" s="87"/>
    </row>
    <row r="26" spans="1:18" ht="12.75" customHeight="1" x14ac:dyDescent="0.2">
      <c r="A26" s="41" t="s">
        <v>72</v>
      </c>
      <c r="B26" s="42"/>
      <c r="C26" s="42"/>
      <c r="D26" s="42"/>
      <c r="E26" s="42"/>
      <c r="F26" s="42"/>
      <c r="G26" s="42"/>
      <c r="H26" s="42"/>
      <c r="I26" s="86">
        <f>+I25*0.1</f>
        <v>0</v>
      </c>
      <c r="J26" s="86"/>
      <c r="K26" s="86">
        <f t="shared" ref="K26" si="0">+K25*0.1</f>
        <v>0</v>
      </c>
      <c r="L26" s="86"/>
      <c r="M26" s="86">
        <f t="shared" ref="M26" si="1">+M25*0.1</f>
        <v>0</v>
      </c>
      <c r="N26" s="86"/>
      <c r="O26" s="86">
        <f t="shared" ref="O26" si="2">+O25*0.1</f>
        <v>0</v>
      </c>
      <c r="P26" s="86"/>
      <c r="Q26" s="86">
        <f t="shared" ref="Q26" si="3">+Q25*0.1</f>
        <v>0</v>
      </c>
      <c r="R26" s="87"/>
    </row>
    <row r="27" spans="1:18" ht="12.75" customHeight="1" x14ac:dyDescent="0.2">
      <c r="A27" s="41" t="s">
        <v>47</v>
      </c>
      <c r="B27" s="42"/>
      <c r="C27" s="42"/>
      <c r="D27" s="42"/>
      <c r="E27" s="42"/>
      <c r="F27" s="42"/>
      <c r="G27" s="42"/>
      <c r="H27" s="42"/>
      <c r="I27" s="100">
        <v>1532</v>
      </c>
      <c r="J27" s="100"/>
      <c r="K27" s="100">
        <v>1532</v>
      </c>
      <c r="L27" s="100"/>
      <c r="M27" s="100">
        <v>1532</v>
      </c>
      <c r="N27" s="100"/>
      <c r="O27" s="100">
        <v>1532</v>
      </c>
      <c r="P27" s="100"/>
      <c r="Q27" s="100">
        <v>1532</v>
      </c>
      <c r="R27" s="101"/>
    </row>
    <row r="28" spans="1:18" ht="12.75" customHeight="1" x14ac:dyDescent="0.2">
      <c r="A28" s="41" t="s">
        <v>49</v>
      </c>
      <c r="B28" s="42"/>
      <c r="C28" s="42"/>
      <c r="D28" s="42"/>
      <c r="E28" s="42"/>
      <c r="F28" s="42"/>
      <c r="G28" s="42"/>
      <c r="H28" s="42"/>
      <c r="I28" s="88">
        <f>+I26*I27</f>
        <v>0</v>
      </c>
      <c r="J28" s="88"/>
      <c r="K28" s="88">
        <f t="shared" ref="K28" si="4">+K26*K27</f>
        <v>0</v>
      </c>
      <c r="L28" s="88"/>
      <c r="M28" s="88">
        <f t="shared" ref="M28" si="5">+M26*M27</f>
        <v>0</v>
      </c>
      <c r="N28" s="88"/>
      <c r="O28" s="88">
        <f t="shared" ref="O28" si="6">+O26*O27</f>
        <v>0</v>
      </c>
      <c r="P28" s="88"/>
      <c r="Q28" s="88">
        <f t="shared" ref="Q28" si="7">+Q26*Q27</f>
        <v>0</v>
      </c>
      <c r="R28" s="89"/>
    </row>
    <row r="29" spans="1:18" ht="12.75" customHeight="1" thickBot="1" x14ac:dyDescent="0.25">
      <c r="A29" s="78" t="s">
        <v>50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102">
        <f>+I28+K28+M28+N28+O28</f>
        <v>0</v>
      </c>
      <c r="P29" s="102"/>
      <c r="Q29" s="102"/>
      <c r="R29" s="103"/>
    </row>
    <row r="30" spans="1:18" ht="12.75" customHeight="1" x14ac:dyDescent="0.2"/>
    <row r="31" spans="1:18" ht="12.75" customHeight="1" thickBot="1" x14ac:dyDescent="0.25">
      <c r="A31" s="114" t="s">
        <v>51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</row>
    <row r="32" spans="1:18" ht="12.75" customHeight="1" x14ac:dyDescent="0.2">
      <c r="A32" s="97" t="s">
        <v>29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</row>
    <row r="33" spans="1:20" ht="12.75" customHeight="1" x14ac:dyDescent="0.2">
      <c r="A33" s="41" t="s">
        <v>71</v>
      </c>
      <c r="B33" s="42"/>
      <c r="C33" s="42"/>
      <c r="D33" s="42"/>
      <c r="E33" s="42"/>
      <c r="F33" s="10" t="s">
        <v>52</v>
      </c>
      <c r="G33" s="10"/>
      <c r="H33" s="10"/>
      <c r="I33" s="88">
        <f>+'UNOS PODATAKA (2)'!I59:R59</f>
        <v>0</v>
      </c>
      <c r="J33" s="88"/>
      <c r="K33" s="88"/>
      <c r="L33" s="88"/>
      <c r="M33" s="88"/>
      <c r="N33" s="88"/>
      <c r="O33" s="88"/>
      <c r="P33" s="88"/>
      <c r="Q33" s="88"/>
      <c r="R33" s="89"/>
    </row>
    <row r="34" spans="1:20" ht="12.75" customHeight="1" x14ac:dyDescent="0.2">
      <c r="A34" s="41"/>
      <c r="B34" s="42"/>
      <c r="C34" s="42"/>
      <c r="D34" s="42"/>
      <c r="E34" s="42"/>
      <c r="F34" s="10" t="s">
        <v>42</v>
      </c>
      <c r="G34" s="10"/>
      <c r="H34" s="10"/>
      <c r="I34" s="88">
        <f>+'UNOS PODATAKA (2)'!I60:R60</f>
        <v>0</v>
      </c>
      <c r="J34" s="88"/>
      <c r="K34" s="88"/>
      <c r="L34" s="88"/>
      <c r="M34" s="88"/>
      <c r="N34" s="88"/>
      <c r="O34" s="88"/>
      <c r="P34" s="88"/>
      <c r="Q34" s="88"/>
      <c r="R34" s="89"/>
    </row>
    <row r="35" spans="1:20" ht="13.5" customHeight="1" thickBot="1" x14ac:dyDescent="0.25">
      <c r="A35" s="51"/>
      <c r="B35" s="52"/>
      <c r="C35" s="52"/>
      <c r="D35" s="52"/>
      <c r="E35" s="52"/>
      <c r="F35" s="21" t="s">
        <v>65</v>
      </c>
      <c r="G35" s="21"/>
      <c r="H35" s="21"/>
      <c r="I35" s="95">
        <f>+'UNOS PODATAKA (2)'!I61:R61</f>
        <v>0</v>
      </c>
      <c r="J35" s="95"/>
      <c r="K35" s="95"/>
      <c r="L35" s="95"/>
      <c r="M35" s="95"/>
      <c r="N35" s="95"/>
      <c r="O35" s="95"/>
      <c r="P35" s="95"/>
      <c r="Q35" s="95"/>
      <c r="R35" s="96"/>
    </row>
    <row r="36" spans="1:20" ht="5.0999999999999996" customHeight="1" thickBot="1" x14ac:dyDescent="0.2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</row>
    <row r="37" spans="1:20" ht="12.75" customHeight="1" x14ac:dyDescent="0.2">
      <c r="A37" s="97" t="s">
        <v>40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9"/>
    </row>
    <row r="38" spans="1:20" ht="12.75" customHeight="1" x14ac:dyDescent="0.2">
      <c r="A38" s="41" t="s">
        <v>71</v>
      </c>
      <c r="B38" s="42"/>
      <c r="C38" s="42"/>
      <c r="D38" s="42"/>
      <c r="E38" s="42"/>
      <c r="F38" s="10" t="s">
        <v>52</v>
      </c>
      <c r="G38" s="10"/>
      <c r="H38" s="10"/>
      <c r="I38" s="88">
        <f>+'UNOS PODATAKA (2)'!I86:R86</f>
        <v>0</v>
      </c>
      <c r="J38" s="88"/>
      <c r="K38" s="88"/>
      <c r="L38" s="88"/>
      <c r="M38" s="88"/>
      <c r="N38" s="88"/>
      <c r="O38" s="88"/>
      <c r="P38" s="88"/>
      <c r="Q38" s="88"/>
      <c r="R38" s="89"/>
    </row>
    <row r="39" spans="1:20" s="3" customFormat="1" ht="12.75" customHeight="1" x14ac:dyDescent="0.2">
      <c r="A39" s="41"/>
      <c r="B39" s="42"/>
      <c r="C39" s="42"/>
      <c r="D39" s="42"/>
      <c r="E39" s="42"/>
      <c r="F39" s="10" t="s">
        <v>42</v>
      </c>
      <c r="G39" s="10"/>
      <c r="H39" s="10"/>
      <c r="I39" s="88">
        <f>+'UNOS PODATAKA (2)'!I87:R87</f>
        <v>0</v>
      </c>
      <c r="J39" s="88"/>
      <c r="K39" s="88"/>
      <c r="L39" s="88"/>
      <c r="M39" s="88"/>
      <c r="N39" s="88"/>
      <c r="O39" s="88"/>
      <c r="P39" s="88"/>
      <c r="Q39" s="88"/>
      <c r="R39" s="89"/>
    </row>
    <row r="40" spans="1:20" ht="13.5" thickBot="1" x14ac:dyDescent="0.25">
      <c r="A40" s="51"/>
      <c r="B40" s="52"/>
      <c r="C40" s="52"/>
      <c r="D40" s="52"/>
      <c r="E40" s="52"/>
      <c r="F40" s="21" t="s">
        <v>65</v>
      </c>
      <c r="G40" s="21"/>
      <c r="H40" s="21"/>
      <c r="I40" s="95">
        <f>+'UNOS PODATAKA (2)'!I88:R88</f>
        <v>0</v>
      </c>
      <c r="J40" s="95"/>
      <c r="K40" s="95"/>
      <c r="L40" s="95"/>
      <c r="M40" s="95"/>
      <c r="N40" s="95"/>
      <c r="O40" s="95"/>
      <c r="P40" s="95"/>
      <c r="Q40" s="95"/>
      <c r="R40" s="96"/>
    </row>
    <row r="41" spans="1:20" ht="5.0999999999999996" customHeight="1" thickBot="1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</row>
    <row r="42" spans="1:20" x14ac:dyDescent="0.2">
      <c r="A42" s="97" t="s">
        <v>41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</row>
    <row r="43" spans="1:20" x14ac:dyDescent="0.2">
      <c r="A43" s="41" t="s">
        <v>71</v>
      </c>
      <c r="B43" s="42"/>
      <c r="C43" s="42"/>
      <c r="D43" s="42"/>
      <c r="E43" s="42"/>
      <c r="F43" s="10" t="s">
        <v>52</v>
      </c>
      <c r="G43" s="10"/>
      <c r="H43" s="10"/>
      <c r="I43" s="88">
        <f>+'UNOS PODATAKA (2)'!I113:R113</f>
        <v>0</v>
      </c>
      <c r="J43" s="88"/>
      <c r="K43" s="88"/>
      <c r="L43" s="88"/>
      <c r="M43" s="88"/>
      <c r="N43" s="88"/>
      <c r="O43" s="88"/>
      <c r="P43" s="88"/>
      <c r="Q43" s="88"/>
      <c r="R43" s="89"/>
    </row>
    <row r="44" spans="1:20" x14ac:dyDescent="0.2">
      <c r="A44" s="41"/>
      <c r="B44" s="42"/>
      <c r="C44" s="42"/>
      <c r="D44" s="42"/>
      <c r="E44" s="42"/>
      <c r="F44" s="10" t="s">
        <v>42</v>
      </c>
      <c r="G44" s="10"/>
      <c r="H44" s="10"/>
      <c r="I44" s="88">
        <f>+'UNOS PODATAKA (2)'!I114:R114</f>
        <v>0</v>
      </c>
      <c r="J44" s="88"/>
      <c r="K44" s="88"/>
      <c r="L44" s="88"/>
      <c r="M44" s="88"/>
      <c r="N44" s="88"/>
      <c r="O44" s="88"/>
      <c r="P44" s="88"/>
      <c r="Q44" s="88"/>
      <c r="R44" s="89"/>
    </row>
    <row r="45" spans="1:20" ht="13.5" thickBot="1" x14ac:dyDescent="0.25">
      <c r="A45" s="51"/>
      <c r="B45" s="52"/>
      <c r="C45" s="52"/>
      <c r="D45" s="52"/>
      <c r="E45" s="52"/>
      <c r="F45" s="21" t="s">
        <v>65</v>
      </c>
      <c r="G45" s="21"/>
      <c r="H45" s="21"/>
      <c r="I45" s="95">
        <f>+'UNOS PODATAKA (2)'!I115:R115</f>
        <v>0</v>
      </c>
      <c r="J45" s="95"/>
      <c r="K45" s="95"/>
      <c r="L45" s="95"/>
      <c r="M45" s="95"/>
      <c r="N45" s="95"/>
      <c r="O45" s="95"/>
      <c r="P45" s="95"/>
      <c r="Q45" s="95"/>
      <c r="R45" s="96"/>
      <c r="T45" s="7"/>
    </row>
    <row r="46" spans="1:20" ht="13.5" thickBot="1" x14ac:dyDescent="0.25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</row>
    <row r="47" spans="1:20" x14ac:dyDescent="0.2">
      <c r="A47" s="56" t="s">
        <v>71</v>
      </c>
      <c r="B47" s="57"/>
      <c r="C47" s="57"/>
      <c r="D47" s="57"/>
      <c r="E47" s="57"/>
      <c r="F47" s="92" t="s">
        <v>52</v>
      </c>
      <c r="G47" s="92"/>
      <c r="H47" s="92"/>
      <c r="I47" s="93">
        <f>+I33+I38+I43</f>
        <v>0</v>
      </c>
      <c r="J47" s="93"/>
      <c r="K47" s="93"/>
      <c r="L47" s="93"/>
      <c r="M47" s="93"/>
      <c r="N47" s="93"/>
      <c r="O47" s="93"/>
      <c r="P47" s="93"/>
      <c r="Q47" s="93"/>
      <c r="R47" s="94"/>
    </row>
    <row r="48" spans="1:20" x14ac:dyDescent="0.2">
      <c r="A48" s="41"/>
      <c r="B48" s="42"/>
      <c r="C48" s="42"/>
      <c r="D48" s="42"/>
      <c r="E48" s="42"/>
      <c r="F48" s="10" t="s">
        <v>42</v>
      </c>
      <c r="G48" s="10"/>
      <c r="H48" s="10"/>
      <c r="I48" s="88">
        <f>+I34+I39+I44</f>
        <v>0</v>
      </c>
      <c r="J48" s="88"/>
      <c r="K48" s="88"/>
      <c r="L48" s="88"/>
      <c r="M48" s="88"/>
      <c r="N48" s="88"/>
      <c r="O48" s="88"/>
      <c r="P48" s="88"/>
      <c r="Q48" s="88"/>
      <c r="R48" s="89"/>
    </row>
    <row r="49" spans="1:18" x14ac:dyDescent="0.2">
      <c r="A49" s="41"/>
      <c r="B49" s="42"/>
      <c r="C49" s="42"/>
      <c r="D49" s="42"/>
      <c r="E49" s="42"/>
      <c r="F49" s="10" t="s">
        <v>65</v>
      </c>
      <c r="G49" s="10"/>
      <c r="H49" s="10"/>
      <c r="I49" s="88">
        <f>+I35+I40+I45</f>
        <v>0</v>
      </c>
      <c r="J49" s="88"/>
      <c r="K49" s="88"/>
      <c r="L49" s="88"/>
      <c r="M49" s="88"/>
      <c r="N49" s="88"/>
      <c r="O49" s="88"/>
      <c r="P49" s="88"/>
      <c r="Q49" s="88"/>
      <c r="R49" s="89"/>
    </row>
    <row r="50" spans="1:18" x14ac:dyDescent="0.2">
      <c r="A50" s="41" t="s">
        <v>63</v>
      </c>
      <c r="B50" s="42"/>
      <c r="C50" s="42"/>
      <c r="D50" s="42"/>
      <c r="E50" s="42"/>
      <c r="F50" s="10" t="s">
        <v>52</v>
      </c>
      <c r="G50" s="10"/>
      <c r="H50" s="10"/>
      <c r="I50" s="90">
        <v>9005</v>
      </c>
      <c r="J50" s="90"/>
      <c r="K50" s="90"/>
      <c r="L50" s="90"/>
      <c r="M50" s="90"/>
      <c r="N50" s="90"/>
      <c r="O50" s="90"/>
      <c r="P50" s="90"/>
      <c r="Q50" s="90"/>
      <c r="R50" s="91"/>
    </row>
    <row r="51" spans="1:18" x14ac:dyDescent="0.2">
      <c r="A51" s="41"/>
      <c r="B51" s="42"/>
      <c r="C51" s="42"/>
      <c r="D51" s="42"/>
      <c r="E51" s="42"/>
      <c r="F51" s="10" t="s">
        <v>42</v>
      </c>
      <c r="G51" s="10"/>
      <c r="H51" s="10"/>
      <c r="I51" s="90">
        <v>7204</v>
      </c>
      <c r="J51" s="90"/>
      <c r="K51" s="90"/>
      <c r="L51" s="90"/>
      <c r="M51" s="90"/>
      <c r="N51" s="90"/>
      <c r="O51" s="90"/>
      <c r="P51" s="90"/>
      <c r="Q51" s="90"/>
      <c r="R51" s="91"/>
    </row>
    <row r="52" spans="1:18" x14ac:dyDescent="0.2">
      <c r="A52" s="41"/>
      <c r="B52" s="42"/>
      <c r="C52" s="42"/>
      <c r="D52" s="42"/>
      <c r="E52" s="42"/>
      <c r="F52" s="10" t="s">
        <v>65</v>
      </c>
      <c r="G52" s="10"/>
      <c r="H52" s="10"/>
      <c r="I52" s="90">
        <v>14410</v>
      </c>
      <c r="J52" s="90"/>
      <c r="K52" s="90"/>
      <c r="L52" s="90"/>
      <c r="M52" s="90"/>
      <c r="N52" s="90"/>
      <c r="O52" s="90"/>
      <c r="P52" s="90"/>
      <c r="Q52" s="90"/>
      <c r="R52" s="91"/>
    </row>
    <row r="53" spans="1:18" x14ac:dyDescent="0.2">
      <c r="A53" s="41" t="s">
        <v>62</v>
      </c>
      <c r="B53" s="42"/>
      <c r="C53" s="42"/>
      <c r="D53" s="42"/>
      <c r="E53" s="42"/>
      <c r="F53" s="10" t="s">
        <v>52</v>
      </c>
      <c r="G53" s="10"/>
      <c r="H53" s="10"/>
      <c r="I53" s="88">
        <f>+I47*I50</f>
        <v>0</v>
      </c>
      <c r="J53" s="88"/>
      <c r="K53" s="88"/>
      <c r="L53" s="88"/>
      <c r="M53" s="88"/>
      <c r="N53" s="88"/>
      <c r="O53" s="88"/>
      <c r="P53" s="88"/>
      <c r="Q53" s="88"/>
      <c r="R53" s="89"/>
    </row>
    <row r="54" spans="1:18" x14ac:dyDescent="0.2">
      <c r="A54" s="41"/>
      <c r="B54" s="42"/>
      <c r="C54" s="42"/>
      <c r="D54" s="42"/>
      <c r="E54" s="42"/>
      <c r="F54" s="10" t="s">
        <v>42</v>
      </c>
      <c r="G54" s="10"/>
      <c r="H54" s="10"/>
      <c r="I54" s="88">
        <f>+I48*I51</f>
        <v>0</v>
      </c>
      <c r="J54" s="88"/>
      <c r="K54" s="88"/>
      <c r="L54" s="88"/>
      <c r="M54" s="88"/>
      <c r="N54" s="88"/>
      <c r="O54" s="88"/>
      <c r="P54" s="88"/>
      <c r="Q54" s="88"/>
      <c r="R54" s="89"/>
    </row>
    <row r="55" spans="1:18" x14ac:dyDescent="0.2">
      <c r="A55" s="41"/>
      <c r="B55" s="42"/>
      <c r="C55" s="42"/>
      <c r="D55" s="42"/>
      <c r="E55" s="42"/>
      <c r="F55" s="10" t="s">
        <v>65</v>
      </c>
      <c r="G55" s="10"/>
      <c r="H55" s="10"/>
      <c r="I55" s="88">
        <f>+I49*I52</f>
        <v>0</v>
      </c>
      <c r="J55" s="88"/>
      <c r="K55" s="88"/>
      <c r="L55" s="88"/>
      <c r="M55" s="88"/>
      <c r="N55" s="88"/>
      <c r="O55" s="88"/>
      <c r="P55" s="88"/>
      <c r="Q55" s="88"/>
      <c r="R55" s="89"/>
    </row>
    <row r="56" spans="1:18" ht="13.5" thickBot="1" x14ac:dyDescent="0.25">
      <c r="A56" s="78" t="s">
        <v>61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80">
        <f>+I53+I54+I55</f>
        <v>0</v>
      </c>
      <c r="Q56" s="80"/>
      <c r="R56" s="81"/>
    </row>
    <row r="57" spans="1:18" ht="13.5" thickBot="1" x14ac:dyDescent="0.25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</row>
    <row r="58" spans="1:18" ht="13.5" thickBot="1" x14ac:dyDescent="0.25">
      <c r="A58" s="82" t="s">
        <v>66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4">
        <f>+P56+O29</f>
        <v>0</v>
      </c>
      <c r="Q58" s="84"/>
      <c r="R58" s="85"/>
    </row>
  </sheetData>
  <mergeCells count="128">
    <mergeCell ref="A57:R57"/>
    <mergeCell ref="A36:R36"/>
    <mergeCell ref="A41:R41"/>
    <mergeCell ref="B1:Q1"/>
    <mergeCell ref="A18:R18"/>
    <mergeCell ref="A19:N19"/>
    <mergeCell ref="O19:R19"/>
    <mergeCell ref="A20:N20"/>
    <mergeCell ref="O20:R20"/>
    <mergeCell ref="H7:R7"/>
    <mergeCell ref="D8:G8"/>
    <mergeCell ref="H8:R8"/>
    <mergeCell ref="D9:G9"/>
    <mergeCell ref="A24:H24"/>
    <mergeCell ref="I24:J24"/>
    <mergeCell ref="K24:L24"/>
    <mergeCell ref="M24:N24"/>
    <mergeCell ref="O24:P24"/>
    <mergeCell ref="Q24:R24"/>
    <mergeCell ref="A22:R22"/>
    <mergeCell ref="A23:H23"/>
    <mergeCell ref="I23:J23"/>
    <mergeCell ref="K23:L23"/>
    <mergeCell ref="M23:N23"/>
    <mergeCell ref="O23:P23"/>
    <mergeCell ref="Q23:R23"/>
    <mergeCell ref="K27:L27"/>
    <mergeCell ref="M27:N27"/>
    <mergeCell ref="O27:P27"/>
    <mergeCell ref="Q27:R27"/>
    <mergeCell ref="K25:L25"/>
    <mergeCell ref="M25:N25"/>
    <mergeCell ref="O25:P25"/>
    <mergeCell ref="Q25:R25"/>
    <mergeCell ref="A29:N29"/>
    <mergeCell ref="O29:R29"/>
    <mergeCell ref="A28:H28"/>
    <mergeCell ref="I28:J28"/>
    <mergeCell ref="A27:H27"/>
    <mergeCell ref="I27:J27"/>
    <mergeCell ref="A25:H25"/>
    <mergeCell ref="I25:J25"/>
    <mergeCell ref="A33:E35"/>
    <mergeCell ref="F33:H33"/>
    <mergeCell ref="I33:R33"/>
    <mergeCell ref="F34:H34"/>
    <mergeCell ref="I34:R34"/>
    <mergeCell ref="F35:H35"/>
    <mergeCell ref="I35:R35"/>
    <mergeCell ref="K28:L28"/>
    <mergeCell ref="M28:N28"/>
    <mergeCell ref="O28:P28"/>
    <mergeCell ref="Q28:R28"/>
    <mergeCell ref="A31:R31"/>
    <mergeCell ref="A32:R32"/>
    <mergeCell ref="A42:R42"/>
    <mergeCell ref="A38:E40"/>
    <mergeCell ref="F38:H38"/>
    <mergeCell ref="I38:R38"/>
    <mergeCell ref="F39:H39"/>
    <mergeCell ref="I39:R39"/>
    <mergeCell ref="F40:H40"/>
    <mergeCell ref="I40:R40"/>
    <mergeCell ref="A37:R37"/>
    <mergeCell ref="A47:E49"/>
    <mergeCell ref="F47:H47"/>
    <mergeCell ref="I47:R47"/>
    <mergeCell ref="F48:H48"/>
    <mergeCell ref="I48:R48"/>
    <mergeCell ref="F49:H49"/>
    <mergeCell ref="I49:R49"/>
    <mergeCell ref="A43:E45"/>
    <mergeCell ref="F43:H43"/>
    <mergeCell ref="I43:R43"/>
    <mergeCell ref="F44:H44"/>
    <mergeCell ref="I44:R44"/>
    <mergeCell ref="F45:H45"/>
    <mergeCell ref="I45:R45"/>
    <mergeCell ref="A46:R46"/>
    <mergeCell ref="A56:O56"/>
    <mergeCell ref="P56:R56"/>
    <mergeCell ref="A58:O58"/>
    <mergeCell ref="P58:R58"/>
    <mergeCell ref="A26:H26"/>
    <mergeCell ref="I26:J26"/>
    <mergeCell ref="K26:L26"/>
    <mergeCell ref="M26:N26"/>
    <mergeCell ref="O26:P26"/>
    <mergeCell ref="Q26:R26"/>
    <mergeCell ref="A53:E55"/>
    <mergeCell ref="F53:H53"/>
    <mergeCell ref="I53:R53"/>
    <mergeCell ref="F54:H54"/>
    <mergeCell ref="I54:R54"/>
    <mergeCell ref="F55:H55"/>
    <mergeCell ref="I55:R55"/>
    <mergeCell ref="A50:E52"/>
    <mergeCell ref="F50:H50"/>
    <mergeCell ref="I50:R50"/>
    <mergeCell ref="F51:H51"/>
    <mergeCell ref="I51:R51"/>
    <mergeCell ref="F52:H52"/>
    <mergeCell ref="I52:R52"/>
    <mergeCell ref="H9:R9"/>
    <mergeCell ref="D10:G10"/>
    <mergeCell ref="H10:R10"/>
    <mergeCell ref="D11:G11"/>
    <mergeCell ref="H11:R11"/>
    <mergeCell ref="A12:G12"/>
    <mergeCell ref="H12:R12"/>
    <mergeCell ref="A3:R3"/>
    <mergeCell ref="A4:G4"/>
    <mergeCell ref="H4:R4"/>
    <mergeCell ref="A5:G5"/>
    <mergeCell ref="H5:R5"/>
    <mergeCell ref="A6:G6"/>
    <mergeCell ref="H6:R6"/>
    <mergeCell ref="A7:C11"/>
    <mergeCell ref="D7:G7"/>
    <mergeCell ref="A13:C16"/>
    <mergeCell ref="D13:G13"/>
    <mergeCell ref="H13:R13"/>
    <mergeCell ref="D14:G14"/>
    <mergeCell ref="H14:R14"/>
    <mergeCell ref="D15:G15"/>
    <mergeCell ref="H15:R15"/>
    <mergeCell ref="D16:G16"/>
    <mergeCell ref="H16:R16"/>
  </mergeCells>
  <pageMargins left="0.70866141732283472" right="0.70866141732283472" top="0.55118110236220474" bottom="0.55118110236220474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UNOS PODATAKA (2)</vt:lpstr>
      <vt:lpstr>Прорачун висине накнаде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nebojsaredzic@gmail.com</dc:creator>
  <cp:lastModifiedBy>nebojsaredzic@gmail.com</cp:lastModifiedBy>
  <cp:lastPrinted>2019-07-21T13:15:19Z</cp:lastPrinted>
  <dcterms:created xsi:type="dcterms:W3CDTF">2019-01-06T09:42:30Z</dcterms:created>
  <dcterms:modified xsi:type="dcterms:W3CDTF">2019-07-21T16:34:02Z</dcterms:modified>
</cp:coreProperties>
</file>