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boj\Desktop\UREDBA\"/>
    </mc:Choice>
  </mc:AlternateContent>
  <bookViews>
    <workbookView xWindow="0" yWindow="0" windowWidth="28800" windowHeight="11700"/>
  </bookViews>
  <sheets>
    <sheet name="UNOS PODATAKA" sheetId="1" r:id="rId1"/>
    <sheet name="Прорачун висине накнаде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3" l="1"/>
  <c r="H14" i="3"/>
  <c r="H13" i="3"/>
  <c r="H12" i="3"/>
  <c r="H11" i="3"/>
  <c r="H10" i="3"/>
  <c r="H9" i="3"/>
  <c r="H8" i="3"/>
  <c r="H7" i="3"/>
  <c r="H6" i="3"/>
  <c r="H5" i="3"/>
  <c r="H4" i="3"/>
  <c r="H3" i="3"/>
  <c r="O18" i="3"/>
  <c r="O19" i="3" s="1"/>
  <c r="I23" i="3"/>
  <c r="K23" i="3"/>
  <c r="M23" i="3"/>
  <c r="O23" i="3"/>
  <c r="Q23" i="3"/>
  <c r="I24" i="3"/>
  <c r="I25" i="3" s="1"/>
  <c r="I27" i="3" s="1"/>
  <c r="K24" i="3"/>
  <c r="K25" i="3" s="1"/>
  <c r="K27" i="3" s="1"/>
  <c r="M24" i="3"/>
  <c r="M25" i="3" s="1"/>
  <c r="M27" i="3" s="1"/>
  <c r="O24" i="3"/>
  <c r="O25" i="3" s="1"/>
  <c r="O27" i="3" s="1"/>
  <c r="Q24" i="3"/>
  <c r="Q25" i="3" s="1"/>
  <c r="Q27" i="3" s="1"/>
  <c r="J32" i="3" l="1"/>
  <c r="M32" i="3"/>
  <c r="P32" i="3"/>
  <c r="J33" i="3"/>
  <c r="M33" i="3"/>
  <c r="P33" i="3"/>
  <c r="J34" i="3"/>
  <c r="M34" i="3"/>
  <c r="P34" i="3"/>
  <c r="J35" i="3"/>
  <c r="M35" i="3"/>
  <c r="P35" i="3"/>
  <c r="J36" i="3"/>
  <c r="M36" i="3"/>
  <c r="P36" i="3"/>
  <c r="M38" i="3" l="1"/>
  <c r="M39" i="3"/>
  <c r="M37" i="3"/>
  <c r="P39" i="3"/>
  <c r="P37" i="3"/>
  <c r="J37" i="3"/>
  <c r="P38" i="3"/>
  <c r="J39" i="3"/>
  <c r="J42" i="3" s="1"/>
  <c r="J38" i="3"/>
  <c r="J51" i="3" l="1"/>
  <c r="J45" i="3"/>
  <c r="J40" i="3"/>
  <c r="J41" i="3"/>
  <c r="O28" i="3"/>
  <c r="J49" i="3" l="1"/>
  <c r="J43" i="3"/>
  <c r="J50" i="3"/>
  <c r="J44" i="3"/>
  <c r="P52" i="3" l="1"/>
  <c r="P54" i="3" s="1"/>
</calcChain>
</file>

<file path=xl/sharedStrings.xml><?xml version="1.0" encoding="utf-8"?>
<sst xmlns="http://schemas.openxmlformats.org/spreadsheetml/2006/main" count="156" uniqueCount="74">
  <si>
    <t>ПИБ предузећа</t>
  </si>
  <si>
    <t>Матични број предузећа</t>
  </si>
  <si>
    <t>Назив предузећа из АПР</t>
  </si>
  <si>
    <t>Адреса</t>
  </si>
  <si>
    <t>Место</t>
  </si>
  <si>
    <t>Поштански број</t>
  </si>
  <si>
    <t>Улица и број</t>
  </si>
  <si>
    <t>Телефон</t>
  </si>
  <si>
    <t>Општина</t>
  </si>
  <si>
    <t>Шифра претежне делатности</t>
  </si>
  <si>
    <t>Одговорно лице</t>
  </si>
  <si>
    <t xml:space="preserve">Име и презиме </t>
  </si>
  <si>
    <t>Функција</t>
  </si>
  <si>
    <t>Мобилни телефон</t>
  </si>
  <si>
    <t>УКУПНИ ПРИХОД ПРЕДУЗЕЋА У ИЗВЕШТАЈНОЈ ГОДИНИ</t>
  </si>
  <si>
    <t>Укупни приход остварен у току извештајне године (РСД)</t>
  </si>
  <si>
    <t>Отпад</t>
  </si>
  <si>
    <t>Индексни број отпада</t>
  </si>
  <si>
    <t>Отпад 1</t>
  </si>
  <si>
    <t>Отпад 2</t>
  </si>
  <si>
    <t>Отпад 3</t>
  </si>
  <si>
    <t>Отпад 4</t>
  </si>
  <si>
    <t>Отпад 5</t>
  </si>
  <si>
    <t>Предато на третман (t)</t>
  </si>
  <si>
    <t>Предато на извоз (t)</t>
  </si>
  <si>
    <t>Генерисана количина (t)</t>
  </si>
  <si>
    <t>УПРАВЉАЊЕ ОТПАДОМ</t>
  </si>
  <si>
    <t>Предато на складиштење (t)</t>
  </si>
  <si>
    <t>ЕМИСИЈЕ У ВАЗДУХ</t>
  </si>
  <si>
    <t>Загађујућа материја</t>
  </si>
  <si>
    <t>Измерена концентрација (mg/m3)</t>
  </si>
  <si>
    <t>Измерени проток (m3/h)</t>
  </si>
  <si>
    <t>Азотни оксиди</t>
  </si>
  <si>
    <t>Назив извора</t>
  </si>
  <si>
    <t>Извор 1.</t>
  </si>
  <si>
    <t>Мерење 
1</t>
  </si>
  <si>
    <t>Мерење 
2</t>
  </si>
  <si>
    <t>Мерење 
3</t>
  </si>
  <si>
    <t>Мерење 
4</t>
  </si>
  <si>
    <t>Азотни 
оксиди</t>
  </si>
  <si>
    <t>Укупан број радних сати извора (h/god)</t>
  </si>
  <si>
    <t>Извор 2.</t>
  </si>
  <si>
    <t>Извор 3.</t>
  </si>
  <si>
    <t>ПОДАЦИ О ИЗВРШЕНИМ МЕРЕЊИМА ЕМИТОВАНИХ КОЛИЧИНА ЗАГАЂУЈУЋИХ МАТЕРИЈА У ВАЗДУХ</t>
  </si>
  <si>
    <t>0,4% од укупног прихода оставреног у извештајној години (РСД)</t>
  </si>
  <si>
    <t>Укупни приход остварен у извештајној години (РСД)</t>
  </si>
  <si>
    <t>ОБРАЧУН ВИСИНЕ НАКНАДЕ ЗА ОТПАД</t>
  </si>
  <si>
    <t>Висина накнаде (РСД/t)</t>
  </si>
  <si>
    <t>Количина отпада за плаћање накнаде (t)</t>
  </si>
  <si>
    <t>Висина накнаде по врсти отпада (РСД)</t>
  </si>
  <si>
    <t>УКУПНА ВИСИНА НАКНАДЕ ЗА УПРАВЉАЊЕ ОТПАДОМ (РСД)</t>
  </si>
  <si>
    <t>Сумпор диоксид</t>
  </si>
  <si>
    <t>Износ накнаде 
(РСД/t)</t>
  </si>
  <si>
    <t>ОБРАЧУН ВИСИНЕ НАКНАДЕ НА ОСНОВУ ИЗВРШЕНИХ МЕРЕЊА ЕМИСИЈА У ВАЗДУХ</t>
  </si>
  <si>
    <t>Сумпорни оксиди</t>
  </si>
  <si>
    <t>Извор 1</t>
  </si>
  <si>
    <t>Извор 2</t>
  </si>
  <si>
    <t>Извор 3</t>
  </si>
  <si>
    <t>Извор</t>
  </si>
  <si>
    <t>Број радних сати извора 
(h/god)</t>
  </si>
  <si>
    <t>Укупне количине загађујуће материје (t/god)</t>
  </si>
  <si>
    <t>УКУПНА ВИСИНА НАКНАДЕ НА ОСНОВУ ИЗВРШЕНИХ МЕРЕЊА 
(РСД)</t>
  </si>
  <si>
    <t>Укупни износ накнаде по загађујућој материји 
(РСД)</t>
  </si>
  <si>
    <r>
      <t>Средњи измерени проток (m</t>
    </r>
    <r>
      <rPr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0"/>
        <color theme="1"/>
        <rFont val="Calibri"/>
        <family val="2"/>
        <charset val="238"/>
        <scheme val="minor"/>
      </rPr>
      <t>/h)</t>
    </r>
  </si>
  <si>
    <r>
      <t>Средња годишња измерена конц. загађујуће материје 
(mg/m</t>
    </r>
    <r>
      <rPr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0"/>
        <color theme="1"/>
        <rFont val="Calibri"/>
        <family val="2"/>
        <charset val="238"/>
        <scheme val="minor"/>
      </rPr>
      <t>)</t>
    </r>
  </si>
  <si>
    <t>ПОДАЦИ О ПРЕДУЗЕЋУ И ОДГОВОРНОМ ЛИЦУ</t>
  </si>
  <si>
    <t>Годишње емитоване количинe загађујуће материјe  
(t/god)</t>
  </si>
  <si>
    <t>Образац ЈЛС-1</t>
  </si>
  <si>
    <t>Прашкасте материје</t>
  </si>
  <si>
    <t>УКУПНО ОБРАЧУНАТА НАКНАДА МЕРЕЊА + ОТПАД (РСД)</t>
  </si>
  <si>
    <t>ОБРАЗАЦ ЗА ДОСТАВЉАЊЕ ПОДАТАКА ЗА ПРОРАЧУН ВИСИНЕ НАКНАДЕ НА ОСНОВУ ИЗВРШЕНИХ МЕРЕЊА И УПРАВЉАЊА ОТПАДОМ</t>
  </si>
  <si>
    <t>ПРОРАЧУН ВИСИНЕ НАКНАДЕ НА ОСНОВУ ИЗВРШЕНИХ МЕРЕЊА 
И УПРАВЉАЊА ОТПАДОМ</t>
  </si>
  <si>
    <t>Коригована кол. отпада за плаћање накнаде (t)</t>
  </si>
  <si>
    <t>Кориговане укупне количине загађујуће материје (t/god)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</si>
</sst>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R_S_D_-;\-* #,##0\ _R_S_D_-;_-* &quot;-&quot;\ _R_S_D_-;_-@_-"/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1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69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164" fontId="4" fillId="4" borderId="9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164" fontId="4" fillId="4" borderId="7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right" vertical="center" wrapText="1"/>
    </xf>
    <xf numFmtId="0" fontId="4" fillId="3" borderId="17" xfId="0" applyFont="1" applyFill="1" applyBorder="1" applyAlignment="1">
      <alignment horizontal="right" vertical="center" wrapText="1"/>
    </xf>
    <xf numFmtId="0" fontId="4" fillId="3" borderId="18" xfId="0" applyFont="1" applyFill="1" applyBorder="1" applyAlignment="1">
      <alignment horizontal="right" vertical="center" wrapText="1"/>
    </xf>
    <xf numFmtId="0" fontId="4" fillId="3" borderId="20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center" wrapText="1"/>
    </xf>
    <xf numFmtId="0" fontId="4" fillId="3" borderId="32" xfId="0" applyFont="1" applyFill="1" applyBorder="1" applyAlignment="1">
      <alignment horizontal="center" wrapText="1"/>
    </xf>
    <xf numFmtId="0" fontId="4" fillId="3" borderId="35" xfId="0" applyFont="1" applyFill="1" applyBorder="1" applyAlignment="1">
      <alignment horizontal="center" wrapText="1"/>
    </xf>
    <xf numFmtId="0" fontId="4" fillId="3" borderId="37" xfId="0" applyFont="1" applyFill="1" applyBorder="1" applyAlignment="1">
      <alignment horizontal="center" wrapText="1"/>
    </xf>
    <xf numFmtId="0" fontId="4" fillId="3" borderId="39" xfId="0" applyFont="1" applyFill="1" applyBorder="1" applyAlignment="1">
      <alignment horizontal="center" wrapText="1"/>
    </xf>
    <xf numFmtId="0" fontId="4" fillId="3" borderId="40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2" fontId="4" fillId="4" borderId="16" xfId="0" applyNumberFormat="1" applyFont="1" applyFill="1" applyBorder="1" applyAlignment="1">
      <alignment horizontal="center"/>
    </xf>
    <xf numFmtId="2" fontId="4" fillId="4" borderId="17" xfId="0" applyNumberFormat="1" applyFont="1" applyFill="1" applyBorder="1" applyAlignment="1">
      <alignment horizontal="center"/>
    </xf>
    <xf numFmtId="2" fontId="4" fillId="4" borderId="24" xfId="0" applyNumberFormat="1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2" fontId="4" fillId="4" borderId="13" xfId="0" applyNumberFormat="1" applyFont="1" applyFill="1" applyBorder="1" applyAlignment="1">
      <alignment horizontal="center"/>
    </xf>
    <xf numFmtId="2" fontId="4" fillId="4" borderId="14" xfId="0" applyNumberFormat="1" applyFont="1" applyFill="1" applyBorder="1" applyAlignment="1">
      <alignment horizontal="center"/>
    </xf>
    <xf numFmtId="2" fontId="4" fillId="4" borderId="15" xfId="0" applyNumberFormat="1" applyFont="1" applyFill="1" applyBorder="1" applyAlignment="1">
      <alignment horizontal="center"/>
    </xf>
    <xf numFmtId="2" fontId="4" fillId="4" borderId="25" xfId="0" applyNumberFormat="1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2" fontId="4" fillId="4" borderId="27" xfId="1" applyNumberFormat="1" applyFont="1" applyFill="1" applyBorder="1" applyAlignment="1">
      <alignment horizontal="center"/>
    </xf>
    <xf numFmtId="2" fontId="4" fillId="4" borderId="28" xfId="1" applyNumberFormat="1" applyFont="1" applyFill="1" applyBorder="1" applyAlignment="1">
      <alignment horizontal="center"/>
    </xf>
    <xf numFmtId="2" fontId="4" fillId="4" borderId="29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4" fillId="5" borderId="16" xfId="0" applyFont="1" applyFill="1" applyBorder="1" applyAlignment="1">
      <alignment horizontal="center"/>
    </xf>
    <xf numFmtId="0" fontId="4" fillId="5" borderId="17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4" fillId="0" borderId="18" xfId="0" applyNumberFormat="1" applyFont="1" applyBorder="1" applyAlignment="1">
      <alignment horizontal="center"/>
    </xf>
    <xf numFmtId="2" fontId="6" fillId="0" borderId="16" xfId="2" applyNumberFormat="1" applyFont="1" applyFill="1" applyBorder="1" applyAlignment="1">
      <alignment horizontal="center"/>
    </xf>
    <xf numFmtId="2" fontId="6" fillId="0" borderId="17" xfId="2" applyNumberFormat="1" applyFont="1" applyFill="1" applyBorder="1" applyAlignment="1">
      <alignment horizontal="center"/>
    </xf>
    <xf numFmtId="2" fontId="6" fillId="0" borderId="18" xfId="2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3" borderId="16" xfId="0" applyFont="1" applyFill="1" applyBorder="1" applyAlignment="1">
      <alignment horizontal="left" wrapText="1"/>
    </xf>
    <xf numFmtId="0" fontId="4" fillId="3" borderId="17" xfId="0" applyFont="1" applyFill="1" applyBorder="1" applyAlignment="1">
      <alignment horizontal="left" wrapText="1"/>
    </xf>
    <xf numFmtId="0" fontId="4" fillId="3" borderId="18" xfId="0" applyFont="1" applyFill="1" applyBorder="1" applyAlignment="1">
      <alignment horizontal="left" wrapText="1"/>
    </xf>
    <xf numFmtId="0" fontId="4" fillId="3" borderId="19" xfId="0" applyFont="1" applyFill="1" applyBorder="1" applyAlignment="1">
      <alignment horizontal="left" wrapText="1"/>
    </xf>
    <xf numFmtId="0" fontId="4" fillId="3" borderId="19" xfId="0" applyFont="1" applyFill="1" applyBorder="1" applyAlignment="1">
      <alignment horizontal="left"/>
    </xf>
    <xf numFmtId="0" fontId="4" fillId="3" borderId="38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2" fontId="1" fillId="0" borderId="12" xfId="0" applyNumberFormat="1" applyFont="1" applyBorder="1" applyAlignment="1">
      <alignment horizontal="center"/>
    </xf>
    <xf numFmtId="2" fontId="1" fillId="0" borderId="41" xfId="0" applyNumberFormat="1" applyFont="1" applyBorder="1" applyAlignment="1">
      <alignment horizontal="center"/>
    </xf>
    <xf numFmtId="0" fontId="4" fillId="3" borderId="22" xfId="0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2" fontId="1" fillId="0" borderId="25" xfId="0" applyNumberFormat="1" applyFont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/>
    </xf>
    <xf numFmtId="164" fontId="4" fillId="0" borderId="18" xfId="0" applyNumberFormat="1" applyFont="1" applyFill="1" applyBorder="1" applyAlignment="1">
      <alignment horizontal="center"/>
    </xf>
    <xf numFmtId="164" fontId="4" fillId="0" borderId="24" xfId="0" applyNumberFormat="1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1" fontId="4" fillId="5" borderId="16" xfId="0" applyNumberFormat="1" applyFont="1" applyFill="1" applyBorder="1" applyAlignment="1">
      <alignment horizontal="center"/>
    </xf>
    <xf numFmtId="1" fontId="4" fillId="5" borderId="18" xfId="0" applyNumberFormat="1" applyFont="1" applyFill="1" applyBorder="1" applyAlignment="1">
      <alignment horizontal="center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/>
    </xf>
    <xf numFmtId="1" fontId="4" fillId="0" borderId="18" xfId="0" applyNumberFormat="1" applyFont="1" applyFill="1" applyBorder="1" applyAlignment="1">
      <alignment horizontal="center"/>
    </xf>
    <xf numFmtId="4" fontId="1" fillId="0" borderId="13" xfId="0" applyNumberFormat="1" applyFont="1" applyFill="1" applyBorder="1" applyAlignment="1">
      <alignment horizontal="center"/>
    </xf>
    <xf numFmtId="4" fontId="1" fillId="0" borderId="14" xfId="0" applyNumberFormat="1" applyFont="1" applyFill="1" applyBorder="1" applyAlignment="1">
      <alignment horizontal="center"/>
    </xf>
    <xf numFmtId="4" fontId="1" fillId="0" borderId="25" xfId="0" applyNumberFormat="1" applyFont="1" applyFill="1" applyBorder="1" applyAlignment="1">
      <alignment horizontal="center"/>
    </xf>
    <xf numFmtId="0" fontId="1" fillId="3" borderId="23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3" borderId="26" xfId="0" applyFont="1" applyFill="1" applyBorder="1" applyAlignment="1">
      <alignment horizontal="left"/>
    </xf>
    <xf numFmtId="2" fontId="4" fillId="0" borderId="38" xfId="1" applyNumberFormat="1" applyFont="1" applyFill="1" applyBorder="1" applyAlignment="1">
      <alignment horizontal="center"/>
    </xf>
    <xf numFmtId="2" fontId="4" fillId="0" borderId="21" xfId="1" applyNumberFormat="1" applyFont="1" applyFill="1" applyBorder="1" applyAlignment="1">
      <alignment horizontal="center"/>
    </xf>
    <xf numFmtId="2" fontId="4" fillId="0" borderId="22" xfId="1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>
      <alignment horizontal="center"/>
    </xf>
    <xf numFmtId="2" fontId="4" fillId="0" borderId="24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left" wrapText="1"/>
    </xf>
    <xf numFmtId="0" fontId="4" fillId="3" borderId="31" xfId="0" applyFont="1" applyFill="1" applyBorder="1" applyAlignment="1">
      <alignment horizontal="left" wrapText="1"/>
    </xf>
    <xf numFmtId="0" fontId="4" fillId="3" borderId="32" xfId="0" applyFont="1" applyFill="1" applyBorder="1" applyAlignment="1">
      <alignment horizontal="left" wrapText="1"/>
    </xf>
    <xf numFmtId="0" fontId="4" fillId="3" borderId="33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4" fillId="3" borderId="34" xfId="0" applyFont="1" applyFill="1" applyBorder="1" applyAlignment="1">
      <alignment horizontal="left" wrapText="1"/>
    </xf>
    <xf numFmtId="0" fontId="4" fillId="3" borderId="35" xfId="0" applyFont="1" applyFill="1" applyBorder="1" applyAlignment="1">
      <alignment horizontal="left" wrapText="1"/>
    </xf>
    <xf numFmtId="0" fontId="4" fillId="3" borderId="36" xfId="0" applyFont="1" applyFill="1" applyBorder="1" applyAlignment="1">
      <alignment horizontal="left" wrapText="1"/>
    </xf>
    <xf numFmtId="0" fontId="4" fillId="3" borderId="37" xfId="0" applyFont="1" applyFill="1" applyBorder="1" applyAlignment="1">
      <alignment horizontal="left" wrapText="1"/>
    </xf>
    <xf numFmtId="0" fontId="1" fillId="3" borderId="23" xfId="0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</cellXfs>
  <cellStyles count="3">
    <cellStyle name="Comma [0]" xfId="1" builtinId="6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abSelected="1" zoomScale="120" zoomScaleNormal="120" zoomScaleSheetLayoutView="100" workbookViewId="0">
      <selection activeCell="AE80" sqref="AE80"/>
    </sheetView>
  </sheetViews>
  <sheetFormatPr defaultRowHeight="12.75" x14ac:dyDescent="0.2"/>
  <cols>
    <col min="1" max="28" width="4.7109375" style="1" customWidth="1"/>
    <col min="29" max="16384" width="9.140625" style="1"/>
  </cols>
  <sheetData>
    <row r="1" spans="1:18" ht="15" customHeight="1" x14ac:dyDescent="0.2">
      <c r="A1" s="20" t="s">
        <v>67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x14ac:dyDescent="0.2">
      <c r="P2" s="10"/>
      <c r="Q2" s="10"/>
      <c r="R2" s="10"/>
    </row>
    <row r="3" spans="1:18" ht="30" customHeight="1" x14ac:dyDescent="0.2">
      <c r="B3" s="74" t="s">
        <v>70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</row>
    <row r="5" spans="1:18" s="6" customFormat="1" ht="20.100000000000001" customHeight="1" thickBot="1" x14ac:dyDescent="0.3">
      <c r="A5" s="18" t="s">
        <v>65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2" customHeight="1" x14ac:dyDescent="0.2">
      <c r="A6" s="143" t="s">
        <v>0</v>
      </c>
      <c r="B6" s="144"/>
      <c r="C6" s="144"/>
      <c r="D6" s="144"/>
      <c r="E6" s="144"/>
      <c r="F6" s="144"/>
      <c r="G6" s="144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6"/>
    </row>
    <row r="7" spans="1:18" ht="12" customHeight="1" x14ac:dyDescent="0.2">
      <c r="A7" s="140" t="s">
        <v>1</v>
      </c>
      <c r="B7" s="141"/>
      <c r="C7" s="141"/>
      <c r="D7" s="141"/>
      <c r="E7" s="141"/>
      <c r="F7" s="141"/>
      <c r="G7" s="141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8"/>
    </row>
    <row r="8" spans="1:18" ht="12" customHeight="1" x14ac:dyDescent="0.2">
      <c r="A8" s="140" t="s">
        <v>2</v>
      </c>
      <c r="B8" s="141"/>
      <c r="C8" s="141"/>
      <c r="D8" s="141"/>
      <c r="E8" s="141"/>
      <c r="F8" s="141"/>
      <c r="G8" s="141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8"/>
    </row>
    <row r="9" spans="1:18" ht="12" customHeight="1" x14ac:dyDescent="0.2">
      <c r="A9" s="140" t="s">
        <v>3</v>
      </c>
      <c r="B9" s="141"/>
      <c r="C9" s="141"/>
      <c r="D9" s="141" t="s">
        <v>4</v>
      </c>
      <c r="E9" s="141"/>
      <c r="F9" s="141"/>
      <c r="G9" s="141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8"/>
    </row>
    <row r="10" spans="1:18" ht="12" customHeight="1" x14ac:dyDescent="0.2">
      <c r="A10" s="140"/>
      <c r="B10" s="141"/>
      <c r="C10" s="141"/>
      <c r="D10" s="141" t="s">
        <v>5</v>
      </c>
      <c r="E10" s="141"/>
      <c r="F10" s="141"/>
      <c r="G10" s="141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8"/>
    </row>
    <row r="11" spans="1:18" ht="12" customHeight="1" x14ac:dyDescent="0.2">
      <c r="A11" s="140"/>
      <c r="B11" s="141"/>
      <c r="C11" s="141"/>
      <c r="D11" s="141" t="s">
        <v>6</v>
      </c>
      <c r="E11" s="141"/>
      <c r="F11" s="141"/>
      <c r="G11" s="141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8"/>
    </row>
    <row r="12" spans="1:18" ht="12" customHeight="1" x14ac:dyDescent="0.2">
      <c r="A12" s="140"/>
      <c r="B12" s="141"/>
      <c r="C12" s="141"/>
      <c r="D12" s="141" t="s">
        <v>7</v>
      </c>
      <c r="E12" s="141"/>
      <c r="F12" s="141"/>
      <c r="G12" s="141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8"/>
    </row>
    <row r="13" spans="1:18" ht="12" customHeight="1" x14ac:dyDescent="0.2">
      <c r="A13" s="140"/>
      <c r="B13" s="141"/>
      <c r="C13" s="141"/>
      <c r="D13" s="141" t="s">
        <v>8</v>
      </c>
      <c r="E13" s="141"/>
      <c r="F13" s="141"/>
      <c r="G13" s="141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8"/>
    </row>
    <row r="14" spans="1:18" ht="12" customHeight="1" x14ac:dyDescent="0.2">
      <c r="A14" s="140" t="s">
        <v>9</v>
      </c>
      <c r="B14" s="141"/>
      <c r="C14" s="141"/>
      <c r="D14" s="141"/>
      <c r="E14" s="141"/>
      <c r="F14" s="141"/>
      <c r="G14" s="141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8"/>
    </row>
    <row r="15" spans="1:18" ht="12" customHeight="1" x14ac:dyDescent="0.2">
      <c r="A15" s="16" t="s">
        <v>10</v>
      </c>
      <c r="B15" s="17"/>
      <c r="C15" s="17"/>
      <c r="D15" s="141" t="s">
        <v>11</v>
      </c>
      <c r="E15" s="141"/>
      <c r="F15" s="141"/>
      <c r="G15" s="141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8"/>
    </row>
    <row r="16" spans="1:18" ht="12" customHeight="1" x14ac:dyDescent="0.2">
      <c r="A16" s="16"/>
      <c r="B16" s="17"/>
      <c r="C16" s="17"/>
      <c r="D16" s="141" t="s">
        <v>12</v>
      </c>
      <c r="E16" s="141"/>
      <c r="F16" s="141"/>
      <c r="G16" s="141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8"/>
    </row>
    <row r="17" spans="1:18" ht="12" customHeight="1" x14ac:dyDescent="0.2">
      <c r="A17" s="16"/>
      <c r="B17" s="17"/>
      <c r="C17" s="17"/>
      <c r="D17" s="141" t="s">
        <v>7</v>
      </c>
      <c r="E17" s="141"/>
      <c r="F17" s="141"/>
      <c r="G17" s="141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8"/>
    </row>
    <row r="18" spans="1:18" ht="12" customHeight="1" thickBot="1" x14ac:dyDescent="0.25">
      <c r="A18" s="29"/>
      <c r="B18" s="30"/>
      <c r="C18" s="30"/>
      <c r="D18" s="142" t="s">
        <v>13</v>
      </c>
      <c r="E18" s="142"/>
      <c r="F18" s="142"/>
      <c r="G18" s="142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50"/>
    </row>
    <row r="19" spans="1:18" x14ac:dyDescent="0.2">
      <c r="A19" s="7"/>
      <c r="B19" s="7"/>
      <c r="C19" s="7"/>
      <c r="D19" s="8"/>
      <c r="E19" s="8"/>
      <c r="F19" s="8"/>
      <c r="G19" s="8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1" spans="1:18" s="6" customFormat="1" ht="20.100000000000001" customHeight="1" thickBot="1" x14ac:dyDescent="0.3">
      <c r="A21" s="21" t="s">
        <v>14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12" customHeight="1" thickBot="1" x14ac:dyDescent="0.25">
      <c r="A22" s="69" t="s">
        <v>15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1">
        <v>0</v>
      </c>
      <c r="P22" s="72"/>
      <c r="Q22" s="72"/>
      <c r="R22" s="73"/>
    </row>
    <row r="25" spans="1:18" s="6" customFormat="1" ht="20.100000000000001" customHeight="1" thickBot="1" x14ac:dyDescent="0.3">
      <c r="A25" s="18" t="s">
        <v>26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ht="12" customHeight="1" x14ac:dyDescent="0.2">
      <c r="A26" s="27" t="s">
        <v>16</v>
      </c>
      <c r="B26" s="28"/>
      <c r="C26" s="28"/>
      <c r="D26" s="28"/>
      <c r="E26" s="28"/>
      <c r="F26" s="28"/>
      <c r="G26" s="28"/>
      <c r="H26" s="28"/>
      <c r="I26" s="12" t="s">
        <v>18</v>
      </c>
      <c r="J26" s="12"/>
      <c r="K26" s="12" t="s">
        <v>19</v>
      </c>
      <c r="L26" s="12"/>
      <c r="M26" s="12" t="s">
        <v>20</v>
      </c>
      <c r="N26" s="12"/>
      <c r="O26" s="12" t="s">
        <v>21</v>
      </c>
      <c r="P26" s="12"/>
      <c r="Q26" s="12" t="s">
        <v>22</v>
      </c>
      <c r="R26" s="13"/>
    </row>
    <row r="27" spans="1:18" ht="12" customHeight="1" x14ac:dyDescent="0.2">
      <c r="A27" s="16" t="s">
        <v>17</v>
      </c>
      <c r="B27" s="17"/>
      <c r="C27" s="17"/>
      <c r="D27" s="17"/>
      <c r="E27" s="17"/>
      <c r="F27" s="17"/>
      <c r="G27" s="17"/>
      <c r="H27" s="17"/>
      <c r="I27" s="14">
        <v>0</v>
      </c>
      <c r="J27" s="14"/>
      <c r="K27" s="14">
        <v>0</v>
      </c>
      <c r="L27" s="14"/>
      <c r="M27" s="14">
        <v>0</v>
      </c>
      <c r="N27" s="14"/>
      <c r="O27" s="14">
        <v>0</v>
      </c>
      <c r="P27" s="14"/>
      <c r="Q27" s="14">
        <v>0</v>
      </c>
      <c r="R27" s="19"/>
    </row>
    <row r="28" spans="1:18" ht="12" customHeight="1" x14ac:dyDescent="0.2">
      <c r="A28" s="16" t="s">
        <v>25</v>
      </c>
      <c r="B28" s="17"/>
      <c r="C28" s="17"/>
      <c r="D28" s="17"/>
      <c r="E28" s="17"/>
      <c r="F28" s="17"/>
      <c r="G28" s="17"/>
      <c r="H28" s="17"/>
      <c r="I28" s="15">
        <v>0</v>
      </c>
      <c r="J28" s="15"/>
      <c r="K28" s="15">
        <v>0</v>
      </c>
      <c r="L28" s="15"/>
      <c r="M28" s="15">
        <v>0</v>
      </c>
      <c r="N28" s="15"/>
      <c r="O28" s="15">
        <v>0</v>
      </c>
      <c r="P28" s="15"/>
      <c r="Q28" s="15">
        <v>0</v>
      </c>
      <c r="R28" s="31"/>
    </row>
    <row r="29" spans="1:18" ht="12" customHeight="1" x14ac:dyDescent="0.2">
      <c r="A29" s="16" t="s">
        <v>27</v>
      </c>
      <c r="B29" s="17"/>
      <c r="C29" s="17"/>
      <c r="D29" s="17"/>
      <c r="E29" s="17"/>
      <c r="F29" s="17"/>
      <c r="G29" s="17"/>
      <c r="H29" s="17"/>
      <c r="I29" s="15">
        <v>0</v>
      </c>
      <c r="J29" s="15"/>
      <c r="K29" s="15">
        <v>0</v>
      </c>
      <c r="L29" s="15"/>
      <c r="M29" s="15">
        <v>0</v>
      </c>
      <c r="N29" s="15"/>
      <c r="O29" s="15">
        <v>0</v>
      </c>
      <c r="P29" s="15"/>
      <c r="Q29" s="15">
        <v>0</v>
      </c>
      <c r="R29" s="31"/>
    </row>
    <row r="30" spans="1:18" ht="12" customHeight="1" x14ac:dyDescent="0.2">
      <c r="A30" s="16" t="s">
        <v>23</v>
      </c>
      <c r="B30" s="17"/>
      <c r="C30" s="17"/>
      <c r="D30" s="17"/>
      <c r="E30" s="17"/>
      <c r="F30" s="17"/>
      <c r="G30" s="17"/>
      <c r="H30" s="17"/>
      <c r="I30" s="15">
        <v>0</v>
      </c>
      <c r="J30" s="15"/>
      <c r="K30" s="15">
        <v>0</v>
      </c>
      <c r="L30" s="15"/>
      <c r="M30" s="15">
        <v>0</v>
      </c>
      <c r="N30" s="15"/>
      <c r="O30" s="15">
        <v>0</v>
      </c>
      <c r="P30" s="15"/>
      <c r="Q30" s="15">
        <v>0</v>
      </c>
      <c r="R30" s="31"/>
    </row>
    <row r="31" spans="1:18" ht="12" customHeight="1" thickBot="1" x14ac:dyDescent="0.25">
      <c r="A31" s="29" t="s">
        <v>24</v>
      </c>
      <c r="B31" s="30"/>
      <c r="C31" s="30"/>
      <c r="D31" s="30"/>
      <c r="E31" s="30"/>
      <c r="F31" s="30"/>
      <c r="G31" s="30"/>
      <c r="H31" s="30"/>
      <c r="I31" s="26">
        <v>0</v>
      </c>
      <c r="J31" s="26"/>
      <c r="K31" s="26">
        <v>0</v>
      </c>
      <c r="L31" s="26"/>
      <c r="M31" s="26">
        <v>0</v>
      </c>
      <c r="N31" s="26"/>
      <c r="O31" s="26">
        <v>0</v>
      </c>
      <c r="P31" s="26"/>
      <c r="Q31" s="26">
        <v>0</v>
      </c>
      <c r="R31" s="32"/>
    </row>
    <row r="34" spans="1:18" s="6" customFormat="1" ht="20.100000000000001" customHeight="1" x14ac:dyDescent="0.25">
      <c r="A34" s="21" t="s">
        <v>28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customFormat="1" ht="12" customHeight="1" x14ac:dyDescent="0.25"/>
    <row r="36" spans="1:18" ht="13.5" thickBot="1" x14ac:dyDescent="0.25">
      <c r="A36" s="1" t="s">
        <v>43</v>
      </c>
    </row>
    <row r="37" spans="1:18" ht="12" customHeight="1" x14ac:dyDescent="0.2">
      <c r="A37" s="39" t="s">
        <v>34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1"/>
    </row>
    <row r="38" spans="1:18" ht="12" customHeight="1" x14ac:dyDescent="0.2">
      <c r="A38" s="33" t="s">
        <v>33</v>
      </c>
      <c r="B38" s="34"/>
      <c r="C38" s="34"/>
      <c r="D38" s="34"/>
      <c r="E38" s="34"/>
      <c r="F38" s="34"/>
      <c r="G38" s="34"/>
      <c r="H38" s="34"/>
      <c r="I38" s="35"/>
      <c r="J38" s="58"/>
      <c r="K38" s="59"/>
      <c r="L38" s="59"/>
      <c r="M38" s="59"/>
      <c r="N38" s="59"/>
      <c r="O38" s="59"/>
      <c r="P38" s="59"/>
      <c r="Q38" s="59"/>
      <c r="R38" s="60"/>
    </row>
    <row r="39" spans="1:18" ht="12" customHeight="1" x14ac:dyDescent="0.2">
      <c r="A39" s="33" t="s">
        <v>40</v>
      </c>
      <c r="B39" s="34"/>
      <c r="C39" s="34"/>
      <c r="D39" s="34"/>
      <c r="E39" s="34"/>
      <c r="F39" s="34"/>
      <c r="G39" s="34"/>
      <c r="H39" s="34"/>
      <c r="I39" s="35"/>
      <c r="J39" s="58">
        <v>0</v>
      </c>
      <c r="K39" s="59"/>
      <c r="L39" s="59"/>
      <c r="M39" s="59"/>
      <c r="N39" s="59"/>
      <c r="O39" s="59"/>
      <c r="P39" s="59"/>
      <c r="Q39" s="59"/>
      <c r="R39" s="60"/>
    </row>
    <row r="40" spans="1:18" s="5" customFormat="1" ht="24.95" customHeight="1" x14ac:dyDescent="0.2">
      <c r="A40" s="36" t="s">
        <v>29</v>
      </c>
      <c r="B40" s="37"/>
      <c r="C40" s="37"/>
      <c r="D40" s="37"/>
      <c r="E40" s="37"/>
      <c r="F40" s="37"/>
      <c r="G40" s="37"/>
      <c r="H40" s="37"/>
      <c r="I40" s="38"/>
      <c r="J40" s="51" t="s">
        <v>54</v>
      </c>
      <c r="K40" s="52"/>
      <c r="L40" s="53"/>
      <c r="M40" s="51" t="s">
        <v>39</v>
      </c>
      <c r="N40" s="52"/>
      <c r="O40" s="53"/>
      <c r="P40" s="51" t="s">
        <v>68</v>
      </c>
      <c r="Q40" s="52"/>
      <c r="R40" s="57"/>
    </row>
    <row r="41" spans="1:18" s="4" customFormat="1" ht="12" customHeight="1" x14ac:dyDescent="0.2">
      <c r="A41" s="42" t="s">
        <v>35</v>
      </c>
      <c r="B41" s="43"/>
      <c r="C41" s="48" t="s">
        <v>31</v>
      </c>
      <c r="D41" s="49"/>
      <c r="E41" s="49"/>
      <c r="F41" s="49"/>
      <c r="G41" s="49"/>
      <c r="H41" s="49"/>
      <c r="I41" s="50"/>
      <c r="J41" s="54">
        <v>0</v>
      </c>
      <c r="K41" s="55"/>
      <c r="L41" s="55"/>
      <c r="M41" s="55"/>
      <c r="N41" s="55"/>
      <c r="O41" s="55"/>
      <c r="P41" s="55"/>
      <c r="Q41" s="55"/>
      <c r="R41" s="56"/>
    </row>
    <row r="42" spans="1:18" s="4" customFormat="1" ht="12" customHeight="1" x14ac:dyDescent="0.2">
      <c r="A42" s="44"/>
      <c r="B42" s="45"/>
      <c r="C42" s="48" t="s">
        <v>30</v>
      </c>
      <c r="D42" s="49"/>
      <c r="E42" s="49"/>
      <c r="F42" s="49"/>
      <c r="G42" s="49"/>
      <c r="H42" s="49"/>
      <c r="I42" s="50"/>
      <c r="J42" s="54">
        <v>0</v>
      </c>
      <c r="K42" s="55"/>
      <c r="L42" s="65"/>
      <c r="M42" s="54">
        <v>0</v>
      </c>
      <c r="N42" s="55"/>
      <c r="O42" s="65"/>
      <c r="P42" s="54">
        <v>0</v>
      </c>
      <c r="Q42" s="55"/>
      <c r="R42" s="56"/>
    </row>
    <row r="43" spans="1:18" s="4" customFormat="1" ht="12" customHeight="1" x14ac:dyDescent="0.2">
      <c r="A43" s="42" t="s">
        <v>36</v>
      </c>
      <c r="B43" s="43"/>
      <c r="C43" s="48" t="s">
        <v>31</v>
      </c>
      <c r="D43" s="49"/>
      <c r="E43" s="49"/>
      <c r="F43" s="49"/>
      <c r="G43" s="49"/>
      <c r="H43" s="49"/>
      <c r="I43" s="50"/>
      <c r="J43" s="54">
        <v>0</v>
      </c>
      <c r="K43" s="55"/>
      <c r="L43" s="55"/>
      <c r="M43" s="55"/>
      <c r="N43" s="55"/>
      <c r="O43" s="55"/>
      <c r="P43" s="55"/>
      <c r="Q43" s="55"/>
      <c r="R43" s="56"/>
    </row>
    <row r="44" spans="1:18" s="4" customFormat="1" ht="12" customHeight="1" x14ac:dyDescent="0.2">
      <c r="A44" s="44"/>
      <c r="B44" s="45"/>
      <c r="C44" s="48" t="s">
        <v>30</v>
      </c>
      <c r="D44" s="49"/>
      <c r="E44" s="49"/>
      <c r="F44" s="49"/>
      <c r="G44" s="49"/>
      <c r="H44" s="49"/>
      <c r="I44" s="50"/>
      <c r="J44" s="54">
        <v>0</v>
      </c>
      <c r="K44" s="55"/>
      <c r="L44" s="65"/>
      <c r="M44" s="54">
        <v>0</v>
      </c>
      <c r="N44" s="55"/>
      <c r="O44" s="65"/>
      <c r="P44" s="54">
        <v>0</v>
      </c>
      <c r="Q44" s="55"/>
      <c r="R44" s="56"/>
    </row>
    <row r="45" spans="1:18" s="4" customFormat="1" ht="12" customHeight="1" x14ac:dyDescent="0.2">
      <c r="A45" s="42" t="s">
        <v>37</v>
      </c>
      <c r="B45" s="43"/>
      <c r="C45" s="48" t="s">
        <v>31</v>
      </c>
      <c r="D45" s="49"/>
      <c r="E45" s="49"/>
      <c r="F45" s="49"/>
      <c r="G45" s="49"/>
      <c r="H45" s="49"/>
      <c r="I45" s="50"/>
      <c r="J45" s="54">
        <v>0</v>
      </c>
      <c r="K45" s="55"/>
      <c r="L45" s="55"/>
      <c r="M45" s="55"/>
      <c r="N45" s="55"/>
      <c r="O45" s="55"/>
      <c r="P45" s="55"/>
      <c r="Q45" s="55"/>
      <c r="R45" s="56"/>
    </row>
    <row r="46" spans="1:18" s="4" customFormat="1" ht="12" customHeight="1" x14ac:dyDescent="0.2">
      <c r="A46" s="44"/>
      <c r="B46" s="45"/>
      <c r="C46" s="48" t="s">
        <v>30</v>
      </c>
      <c r="D46" s="49"/>
      <c r="E46" s="49"/>
      <c r="F46" s="49"/>
      <c r="G46" s="49"/>
      <c r="H46" s="49"/>
      <c r="I46" s="50"/>
      <c r="J46" s="54">
        <v>0</v>
      </c>
      <c r="K46" s="55"/>
      <c r="L46" s="65"/>
      <c r="M46" s="54">
        <v>0</v>
      </c>
      <c r="N46" s="55"/>
      <c r="O46" s="65"/>
      <c r="P46" s="54">
        <v>0</v>
      </c>
      <c r="Q46" s="55"/>
      <c r="R46" s="56"/>
    </row>
    <row r="47" spans="1:18" s="4" customFormat="1" ht="12" customHeight="1" x14ac:dyDescent="0.2">
      <c r="A47" s="42" t="s">
        <v>38</v>
      </c>
      <c r="B47" s="43"/>
      <c r="C47" s="48" t="s">
        <v>31</v>
      </c>
      <c r="D47" s="49"/>
      <c r="E47" s="49"/>
      <c r="F47" s="49"/>
      <c r="G47" s="49"/>
      <c r="H47" s="49"/>
      <c r="I47" s="50"/>
      <c r="J47" s="54">
        <v>0</v>
      </c>
      <c r="K47" s="55"/>
      <c r="L47" s="55"/>
      <c r="M47" s="55"/>
      <c r="N47" s="55"/>
      <c r="O47" s="55"/>
      <c r="P47" s="55"/>
      <c r="Q47" s="55"/>
      <c r="R47" s="56"/>
    </row>
    <row r="48" spans="1:18" s="4" customFormat="1" ht="12" customHeight="1" thickBot="1" x14ac:dyDescent="0.25">
      <c r="A48" s="46"/>
      <c r="B48" s="47"/>
      <c r="C48" s="66" t="s">
        <v>30</v>
      </c>
      <c r="D48" s="67"/>
      <c r="E48" s="67"/>
      <c r="F48" s="67"/>
      <c r="G48" s="67"/>
      <c r="H48" s="67"/>
      <c r="I48" s="68"/>
      <c r="J48" s="61">
        <v>0</v>
      </c>
      <c r="K48" s="62"/>
      <c r="L48" s="63"/>
      <c r="M48" s="61">
        <v>0</v>
      </c>
      <c r="N48" s="62"/>
      <c r="O48" s="63"/>
      <c r="P48" s="61">
        <v>0</v>
      </c>
      <c r="Q48" s="62"/>
      <c r="R48" s="64"/>
    </row>
    <row r="49" spans="1:18" s="4" customFormat="1" ht="15" customHeight="1" thickBot="1" x14ac:dyDescent="0.25">
      <c r="A49" s="3"/>
      <c r="B49" s="3"/>
      <c r="C49" s="3"/>
      <c r="D49" s="3"/>
      <c r="E49" s="3"/>
      <c r="F49" s="3"/>
      <c r="G49" s="3"/>
      <c r="H49" s="3"/>
    </row>
    <row r="50" spans="1:18" s="4" customFormat="1" ht="12" customHeight="1" x14ac:dyDescent="0.2">
      <c r="A50" s="39" t="s">
        <v>41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1"/>
    </row>
    <row r="51" spans="1:18" ht="12" customHeight="1" x14ac:dyDescent="0.2">
      <c r="A51" s="33" t="s">
        <v>33</v>
      </c>
      <c r="B51" s="34"/>
      <c r="C51" s="34"/>
      <c r="D51" s="34"/>
      <c r="E51" s="34"/>
      <c r="F51" s="34"/>
      <c r="G51" s="34"/>
      <c r="H51" s="34"/>
      <c r="I51" s="35"/>
      <c r="J51" s="58"/>
      <c r="K51" s="59"/>
      <c r="L51" s="59"/>
      <c r="M51" s="59"/>
      <c r="N51" s="59"/>
      <c r="O51" s="59"/>
      <c r="P51" s="59"/>
      <c r="Q51" s="59"/>
      <c r="R51" s="60"/>
    </row>
    <row r="52" spans="1:18" ht="12" customHeight="1" x14ac:dyDescent="0.2">
      <c r="A52" s="33" t="s">
        <v>40</v>
      </c>
      <c r="B52" s="34"/>
      <c r="C52" s="34"/>
      <c r="D52" s="34"/>
      <c r="E52" s="34"/>
      <c r="F52" s="34"/>
      <c r="G52" s="34"/>
      <c r="H52" s="34"/>
      <c r="I52" s="35"/>
      <c r="J52" s="58">
        <v>0</v>
      </c>
      <c r="K52" s="59"/>
      <c r="L52" s="59"/>
      <c r="M52" s="59"/>
      <c r="N52" s="59"/>
      <c r="O52" s="59"/>
      <c r="P52" s="59"/>
      <c r="Q52" s="59"/>
      <c r="R52" s="60"/>
    </row>
    <row r="53" spans="1:18" ht="24.95" customHeight="1" x14ac:dyDescent="0.2">
      <c r="A53" s="36" t="s">
        <v>29</v>
      </c>
      <c r="B53" s="37"/>
      <c r="C53" s="37"/>
      <c r="D53" s="37"/>
      <c r="E53" s="37"/>
      <c r="F53" s="37"/>
      <c r="G53" s="37"/>
      <c r="H53" s="37"/>
      <c r="I53" s="38"/>
      <c r="J53" s="51" t="s">
        <v>54</v>
      </c>
      <c r="K53" s="52"/>
      <c r="L53" s="53"/>
      <c r="M53" s="51" t="s">
        <v>39</v>
      </c>
      <c r="N53" s="52"/>
      <c r="O53" s="53"/>
      <c r="P53" s="51" t="s">
        <v>68</v>
      </c>
      <c r="Q53" s="52"/>
      <c r="R53" s="57"/>
    </row>
    <row r="54" spans="1:18" ht="12" customHeight="1" x14ac:dyDescent="0.2">
      <c r="A54" s="42" t="s">
        <v>35</v>
      </c>
      <c r="B54" s="43"/>
      <c r="C54" s="48" t="s">
        <v>31</v>
      </c>
      <c r="D54" s="49"/>
      <c r="E54" s="49"/>
      <c r="F54" s="49"/>
      <c r="G54" s="49"/>
      <c r="H54" s="49"/>
      <c r="I54" s="50"/>
      <c r="J54" s="54">
        <v>0</v>
      </c>
      <c r="K54" s="55"/>
      <c r="L54" s="55"/>
      <c r="M54" s="55"/>
      <c r="N54" s="55"/>
      <c r="O54" s="55"/>
      <c r="P54" s="55"/>
      <c r="Q54" s="55"/>
      <c r="R54" s="56"/>
    </row>
    <row r="55" spans="1:18" ht="12" customHeight="1" x14ac:dyDescent="0.2">
      <c r="A55" s="44"/>
      <c r="B55" s="45"/>
      <c r="C55" s="48" t="s">
        <v>30</v>
      </c>
      <c r="D55" s="49"/>
      <c r="E55" s="49"/>
      <c r="F55" s="49"/>
      <c r="G55" s="49"/>
      <c r="H55" s="49"/>
      <c r="I55" s="50"/>
      <c r="J55" s="54">
        <v>0</v>
      </c>
      <c r="K55" s="55"/>
      <c r="L55" s="65"/>
      <c r="M55" s="54">
        <v>0</v>
      </c>
      <c r="N55" s="55"/>
      <c r="O55" s="65"/>
      <c r="P55" s="54">
        <v>0</v>
      </c>
      <c r="Q55" s="55"/>
      <c r="R55" s="56"/>
    </row>
    <row r="56" spans="1:18" ht="12" customHeight="1" x14ac:dyDescent="0.2">
      <c r="A56" s="42" t="s">
        <v>36</v>
      </c>
      <c r="B56" s="43"/>
      <c r="C56" s="48" t="s">
        <v>31</v>
      </c>
      <c r="D56" s="49"/>
      <c r="E56" s="49"/>
      <c r="F56" s="49"/>
      <c r="G56" s="49"/>
      <c r="H56" s="49"/>
      <c r="I56" s="50"/>
      <c r="J56" s="54">
        <v>0</v>
      </c>
      <c r="K56" s="55"/>
      <c r="L56" s="55"/>
      <c r="M56" s="55"/>
      <c r="N56" s="55"/>
      <c r="O56" s="55"/>
      <c r="P56" s="55"/>
      <c r="Q56" s="55"/>
      <c r="R56" s="56"/>
    </row>
    <row r="57" spans="1:18" ht="12" customHeight="1" x14ac:dyDescent="0.2">
      <c r="A57" s="44"/>
      <c r="B57" s="45"/>
      <c r="C57" s="48" t="s">
        <v>30</v>
      </c>
      <c r="D57" s="49"/>
      <c r="E57" s="49"/>
      <c r="F57" s="49"/>
      <c r="G57" s="49"/>
      <c r="H57" s="49"/>
      <c r="I57" s="50"/>
      <c r="J57" s="54">
        <v>0</v>
      </c>
      <c r="K57" s="55"/>
      <c r="L57" s="65"/>
      <c r="M57" s="54">
        <v>0</v>
      </c>
      <c r="N57" s="55"/>
      <c r="O57" s="65"/>
      <c r="P57" s="54">
        <v>0</v>
      </c>
      <c r="Q57" s="55"/>
      <c r="R57" s="56"/>
    </row>
    <row r="58" spans="1:18" ht="12" customHeight="1" x14ac:dyDescent="0.2">
      <c r="A58" s="42" t="s">
        <v>37</v>
      </c>
      <c r="B58" s="43"/>
      <c r="C58" s="48" t="s">
        <v>31</v>
      </c>
      <c r="D58" s="49"/>
      <c r="E58" s="49"/>
      <c r="F58" s="49"/>
      <c r="G58" s="49"/>
      <c r="H58" s="49"/>
      <c r="I58" s="50"/>
      <c r="J58" s="54">
        <v>0</v>
      </c>
      <c r="K58" s="55"/>
      <c r="L58" s="55"/>
      <c r="M58" s="55"/>
      <c r="N58" s="55"/>
      <c r="O58" s="55"/>
      <c r="P58" s="55"/>
      <c r="Q58" s="55"/>
      <c r="R58" s="56"/>
    </row>
    <row r="59" spans="1:18" ht="12" customHeight="1" x14ac:dyDescent="0.2">
      <c r="A59" s="44"/>
      <c r="B59" s="45"/>
      <c r="C59" s="48" t="s">
        <v>30</v>
      </c>
      <c r="D59" s="49"/>
      <c r="E59" s="49"/>
      <c r="F59" s="49"/>
      <c r="G59" s="49"/>
      <c r="H59" s="49"/>
      <c r="I59" s="50"/>
      <c r="J59" s="54">
        <v>0</v>
      </c>
      <c r="K59" s="55"/>
      <c r="L59" s="65"/>
      <c r="M59" s="54">
        <v>0</v>
      </c>
      <c r="N59" s="55"/>
      <c r="O59" s="65"/>
      <c r="P59" s="54">
        <v>0</v>
      </c>
      <c r="Q59" s="55"/>
      <c r="R59" s="56"/>
    </row>
    <row r="60" spans="1:18" ht="12" customHeight="1" x14ac:dyDescent="0.2">
      <c r="A60" s="42" t="s">
        <v>38</v>
      </c>
      <c r="B60" s="43"/>
      <c r="C60" s="48" t="s">
        <v>31</v>
      </c>
      <c r="D60" s="49"/>
      <c r="E60" s="49"/>
      <c r="F60" s="49"/>
      <c r="G60" s="49"/>
      <c r="H60" s="49"/>
      <c r="I60" s="50"/>
      <c r="J60" s="54">
        <v>0</v>
      </c>
      <c r="K60" s="55"/>
      <c r="L60" s="55"/>
      <c r="M60" s="55"/>
      <c r="N60" s="55"/>
      <c r="O60" s="55"/>
      <c r="P60" s="55"/>
      <c r="Q60" s="55"/>
      <c r="R60" s="56"/>
    </row>
    <row r="61" spans="1:18" ht="12" customHeight="1" thickBot="1" x14ac:dyDescent="0.25">
      <c r="A61" s="46"/>
      <c r="B61" s="47"/>
      <c r="C61" s="66" t="s">
        <v>30</v>
      </c>
      <c r="D61" s="67"/>
      <c r="E61" s="67"/>
      <c r="F61" s="67"/>
      <c r="G61" s="67"/>
      <c r="H61" s="67"/>
      <c r="I61" s="68"/>
      <c r="J61" s="61">
        <v>0</v>
      </c>
      <c r="K61" s="62"/>
      <c r="L61" s="63"/>
      <c r="M61" s="61">
        <v>0</v>
      </c>
      <c r="N61" s="62"/>
      <c r="O61" s="63"/>
      <c r="P61" s="61">
        <v>0</v>
      </c>
      <c r="Q61" s="62"/>
      <c r="R61" s="64"/>
    </row>
    <row r="62" spans="1:18" ht="15" customHeight="1" thickBot="1" x14ac:dyDescent="0.25"/>
    <row r="63" spans="1:18" ht="12" customHeight="1" x14ac:dyDescent="0.2">
      <c r="A63" s="39" t="s">
        <v>42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1"/>
    </row>
    <row r="64" spans="1:18" ht="12" customHeight="1" x14ac:dyDescent="0.2">
      <c r="A64" s="33" t="s">
        <v>33</v>
      </c>
      <c r="B64" s="34"/>
      <c r="C64" s="34"/>
      <c r="D64" s="34"/>
      <c r="E64" s="34"/>
      <c r="F64" s="34"/>
      <c r="G64" s="34"/>
      <c r="H64" s="34"/>
      <c r="I64" s="35"/>
      <c r="J64" s="58"/>
      <c r="K64" s="59"/>
      <c r="L64" s="59"/>
      <c r="M64" s="59"/>
      <c r="N64" s="59"/>
      <c r="O64" s="59"/>
      <c r="P64" s="59"/>
      <c r="Q64" s="59"/>
      <c r="R64" s="60"/>
    </row>
    <row r="65" spans="1:18" ht="12" customHeight="1" x14ac:dyDescent="0.2">
      <c r="A65" s="33" t="s">
        <v>40</v>
      </c>
      <c r="B65" s="34"/>
      <c r="C65" s="34"/>
      <c r="D65" s="34"/>
      <c r="E65" s="34"/>
      <c r="F65" s="34"/>
      <c r="G65" s="34"/>
      <c r="H65" s="34"/>
      <c r="I65" s="35"/>
      <c r="J65" s="58">
        <v>0</v>
      </c>
      <c r="K65" s="59"/>
      <c r="L65" s="59"/>
      <c r="M65" s="59"/>
      <c r="N65" s="59"/>
      <c r="O65" s="59"/>
      <c r="P65" s="59"/>
      <c r="Q65" s="59"/>
      <c r="R65" s="60"/>
    </row>
    <row r="66" spans="1:18" ht="24.95" customHeight="1" x14ac:dyDescent="0.2">
      <c r="A66" s="36" t="s">
        <v>29</v>
      </c>
      <c r="B66" s="37"/>
      <c r="C66" s="37"/>
      <c r="D66" s="37"/>
      <c r="E66" s="37"/>
      <c r="F66" s="37"/>
      <c r="G66" s="37"/>
      <c r="H66" s="37"/>
      <c r="I66" s="38"/>
      <c r="J66" s="51" t="s">
        <v>54</v>
      </c>
      <c r="K66" s="52"/>
      <c r="L66" s="53"/>
      <c r="M66" s="51" t="s">
        <v>39</v>
      </c>
      <c r="N66" s="52"/>
      <c r="O66" s="53"/>
      <c r="P66" s="51" t="s">
        <v>68</v>
      </c>
      <c r="Q66" s="52"/>
      <c r="R66" s="57"/>
    </row>
    <row r="67" spans="1:18" ht="12" customHeight="1" x14ac:dyDescent="0.2">
      <c r="A67" s="42" t="s">
        <v>35</v>
      </c>
      <c r="B67" s="43"/>
      <c r="C67" s="48" t="s">
        <v>31</v>
      </c>
      <c r="D67" s="49"/>
      <c r="E67" s="49"/>
      <c r="F67" s="49"/>
      <c r="G67" s="49"/>
      <c r="H67" s="49"/>
      <c r="I67" s="50"/>
      <c r="J67" s="54">
        <v>0</v>
      </c>
      <c r="K67" s="55"/>
      <c r="L67" s="55"/>
      <c r="M67" s="55"/>
      <c r="N67" s="55"/>
      <c r="O67" s="55"/>
      <c r="P67" s="55"/>
      <c r="Q67" s="55"/>
      <c r="R67" s="56"/>
    </row>
    <row r="68" spans="1:18" ht="12" customHeight="1" x14ac:dyDescent="0.2">
      <c r="A68" s="44"/>
      <c r="B68" s="45"/>
      <c r="C68" s="48" t="s">
        <v>30</v>
      </c>
      <c r="D68" s="49"/>
      <c r="E68" s="49"/>
      <c r="F68" s="49"/>
      <c r="G68" s="49"/>
      <c r="H68" s="49"/>
      <c r="I68" s="50"/>
      <c r="J68" s="54">
        <v>0</v>
      </c>
      <c r="K68" s="55"/>
      <c r="L68" s="65"/>
      <c r="M68" s="54">
        <v>0</v>
      </c>
      <c r="N68" s="55"/>
      <c r="O68" s="65"/>
      <c r="P68" s="54">
        <v>0</v>
      </c>
      <c r="Q68" s="55"/>
      <c r="R68" s="56"/>
    </row>
    <row r="69" spans="1:18" ht="12" customHeight="1" x14ac:dyDescent="0.2">
      <c r="A69" s="42" t="s">
        <v>36</v>
      </c>
      <c r="B69" s="43"/>
      <c r="C69" s="48" t="s">
        <v>31</v>
      </c>
      <c r="D69" s="49"/>
      <c r="E69" s="49"/>
      <c r="F69" s="49"/>
      <c r="G69" s="49"/>
      <c r="H69" s="49"/>
      <c r="I69" s="50"/>
      <c r="J69" s="54">
        <v>0</v>
      </c>
      <c r="K69" s="55"/>
      <c r="L69" s="55"/>
      <c r="M69" s="55"/>
      <c r="N69" s="55"/>
      <c r="O69" s="55"/>
      <c r="P69" s="55"/>
      <c r="Q69" s="55"/>
      <c r="R69" s="56"/>
    </row>
    <row r="70" spans="1:18" ht="12" customHeight="1" x14ac:dyDescent="0.2">
      <c r="A70" s="44"/>
      <c r="B70" s="45"/>
      <c r="C70" s="48" t="s">
        <v>30</v>
      </c>
      <c r="D70" s="49"/>
      <c r="E70" s="49"/>
      <c r="F70" s="49"/>
      <c r="G70" s="49"/>
      <c r="H70" s="49"/>
      <c r="I70" s="50"/>
      <c r="J70" s="54">
        <v>0</v>
      </c>
      <c r="K70" s="55"/>
      <c r="L70" s="65"/>
      <c r="M70" s="54">
        <v>0</v>
      </c>
      <c r="N70" s="55"/>
      <c r="O70" s="65"/>
      <c r="P70" s="54">
        <v>0</v>
      </c>
      <c r="Q70" s="55"/>
      <c r="R70" s="56"/>
    </row>
    <row r="71" spans="1:18" ht="12" customHeight="1" x14ac:dyDescent="0.2">
      <c r="A71" s="42" t="s">
        <v>37</v>
      </c>
      <c r="B71" s="43"/>
      <c r="C71" s="48" t="s">
        <v>31</v>
      </c>
      <c r="D71" s="49"/>
      <c r="E71" s="49"/>
      <c r="F71" s="49"/>
      <c r="G71" s="49"/>
      <c r="H71" s="49"/>
      <c r="I71" s="50"/>
      <c r="J71" s="54">
        <v>0</v>
      </c>
      <c r="K71" s="55"/>
      <c r="L71" s="55"/>
      <c r="M71" s="55"/>
      <c r="N71" s="55"/>
      <c r="O71" s="55"/>
      <c r="P71" s="55"/>
      <c r="Q71" s="55"/>
      <c r="R71" s="56"/>
    </row>
    <row r="72" spans="1:18" ht="12" customHeight="1" x14ac:dyDescent="0.2">
      <c r="A72" s="44"/>
      <c r="B72" s="45"/>
      <c r="C72" s="48" t="s">
        <v>30</v>
      </c>
      <c r="D72" s="49"/>
      <c r="E72" s="49"/>
      <c r="F72" s="49"/>
      <c r="G72" s="49"/>
      <c r="H72" s="49"/>
      <c r="I72" s="50"/>
      <c r="J72" s="54">
        <v>0</v>
      </c>
      <c r="K72" s="55"/>
      <c r="L72" s="65"/>
      <c r="M72" s="54">
        <v>0</v>
      </c>
      <c r="N72" s="55"/>
      <c r="O72" s="65"/>
      <c r="P72" s="54">
        <v>0</v>
      </c>
      <c r="Q72" s="55"/>
      <c r="R72" s="56"/>
    </row>
    <row r="73" spans="1:18" ht="12" customHeight="1" x14ac:dyDescent="0.2">
      <c r="A73" s="42" t="s">
        <v>38</v>
      </c>
      <c r="B73" s="43"/>
      <c r="C73" s="48" t="s">
        <v>31</v>
      </c>
      <c r="D73" s="49"/>
      <c r="E73" s="49"/>
      <c r="F73" s="49"/>
      <c r="G73" s="49"/>
      <c r="H73" s="49"/>
      <c r="I73" s="50"/>
      <c r="J73" s="54">
        <v>0</v>
      </c>
      <c r="K73" s="55"/>
      <c r="L73" s="55"/>
      <c r="M73" s="55"/>
      <c r="N73" s="55"/>
      <c r="O73" s="55"/>
      <c r="P73" s="55"/>
      <c r="Q73" s="55"/>
      <c r="R73" s="56"/>
    </row>
    <row r="74" spans="1:18" ht="12" customHeight="1" thickBot="1" x14ac:dyDescent="0.25">
      <c r="A74" s="46"/>
      <c r="B74" s="47"/>
      <c r="C74" s="66" t="s">
        <v>30</v>
      </c>
      <c r="D74" s="67"/>
      <c r="E74" s="67"/>
      <c r="F74" s="67"/>
      <c r="G74" s="67"/>
      <c r="H74" s="67"/>
      <c r="I74" s="68"/>
      <c r="J74" s="61">
        <v>0</v>
      </c>
      <c r="K74" s="62"/>
      <c r="L74" s="63"/>
      <c r="M74" s="61">
        <v>0</v>
      </c>
      <c r="N74" s="62"/>
      <c r="O74" s="63"/>
      <c r="P74" s="61">
        <v>0</v>
      </c>
      <c r="Q74" s="62"/>
      <c r="R74" s="64"/>
    </row>
  </sheetData>
  <mergeCells count="183">
    <mergeCell ref="A22:N22"/>
    <mergeCell ref="O22:R22"/>
    <mergeCell ref="B3:Q3"/>
    <mergeCell ref="A73:B74"/>
    <mergeCell ref="C73:I73"/>
    <mergeCell ref="J73:R73"/>
    <mergeCell ref="C74:I74"/>
    <mergeCell ref="J74:L74"/>
    <mergeCell ref="M74:O74"/>
    <mergeCell ref="P74:R74"/>
    <mergeCell ref="A71:B72"/>
    <mergeCell ref="C71:I71"/>
    <mergeCell ref="J71:R71"/>
    <mergeCell ref="C72:I72"/>
    <mergeCell ref="J72:L72"/>
    <mergeCell ref="M72:O72"/>
    <mergeCell ref="P72:R72"/>
    <mergeCell ref="J70:L70"/>
    <mergeCell ref="M70:O70"/>
    <mergeCell ref="P70:R70"/>
    <mergeCell ref="A66:I66"/>
    <mergeCell ref="J66:L66"/>
    <mergeCell ref="M66:O66"/>
    <mergeCell ref="P66:R66"/>
    <mergeCell ref="A67:B68"/>
    <mergeCell ref="C67:I67"/>
    <mergeCell ref="J67:R67"/>
    <mergeCell ref="C68:I68"/>
    <mergeCell ref="J68:L68"/>
    <mergeCell ref="M68:O68"/>
    <mergeCell ref="P68:R68"/>
    <mergeCell ref="A69:B70"/>
    <mergeCell ref="C69:I69"/>
    <mergeCell ref="J69:R69"/>
    <mergeCell ref="C70:I70"/>
    <mergeCell ref="A63:R63"/>
    <mergeCell ref="A64:I64"/>
    <mergeCell ref="J64:R64"/>
    <mergeCell ref="A65:I65"/>
    <mergeCell ref="J65:R65"/>
    <mergeCell ref="A60:B61"/>
    <mergeCell ref="C60:I60"/>
    <mergeCell ref="J60:R60"/>
    <mergeCell ref="C61:I61"/>
    <mergeCell ref="J61:L61"/>
    <mergeCell ref="M61:O61"/>
    <mergeCell ref="P61:R61"/>
    <mergeCell ref="A58:B59"/>
    <mergeCell ref="C58:I58"/>
    <mergeCell ref="J58:R58"/>
    <mergeCell ref="C59:I59"/>
    <mergeCell ref="J59:L59"/>
    <mergeCell ref="M59:O59"/>
    <mergeCell ref="P59:R59"/>
    <mergeCell ref="A56:B57"/>
    <mergeCell ref="C56:I56"/>
    <mergeCell ref="J56:R56"/>
    <mergeCell ref="C57:I57"/>
    <mergeCell ref="J57:L57"/>
    <mergeCell ref="M57:O57"/>
    <mergeCell ref="P57:R57"/>
    <mergeCell ref="J53:L53"/>
    <mergeCell ref="M53:O53"/>
    <mergeCell ref="P53:R53"/>
    <mergeCell ref="A54:B55"/>
    <mergeCell ref="C54:I54"/>
    <mergeCell ref="J54:R54"/>
    <mergeCell ref="C55:I55"/>
    <mergeCell ref="J55:L55"/>
    <mergeCell ref="M55:O55"/>
    <mergeCell ref="P55:R55"/>
    <mergeCell ref="A53:I53"/>
    <mergeCell ref="A50:R50"/>
    <mergeCell ref="A51:I51"/>
    <mergeCell ref="J51:R51"/>
    <mergeCell ref="A52:I52"/>
    <mergeCell ref="J52:R52"/>
    <mergeCell ref="J48:L48"/>
    <mergeCell ref="M48:O48"/>
    <mergeCell ref="P48:R48"/>
    <mergeCell ref="J38:R38"/>
    <mergeCell ref="J39:R39"/>
    <mergeCell ref="J43:R43"/>
    <mergeCell ref="J45:R45"/>
    <mergeCell ref="J47:R47"/>
    <mergeCell ref="J42:L42"/>
    <mergeCell ref="M42:O42"/>
    <mergeCell ref="P42:R42"/>
    <mergeCell ref="J44:L44"/>
    <mergeCell ref="M44:O44"/>
    <mergeCell ref="P44:R44"/>
    <mergeCell ref="J46:L46"/>
    <mergeCell ref="M46:O46"/>
    <mergeCell ref="P46:R46"/>
    <mergeCell ref="C48:I48"/>
    <mergeCell ref="A43:B44"/>
    <mergeCell ref="A39:I39"/>
    <mergeCell ref="A38:I38"/>
    <mergeCell ref="A40:I40"/>
    <mergeCell ref="A37:R37"/>
    <mergeCell ref="A45:B46"/>
    <mergeCell ref="A47:B48"/>
    <mergeCell ref="C43:I43"/>
    <mergeCell ref="C44:I44"/>
    <mergeCell ref="C45:I45"/>
    <mergeCell ref="C46:I46"/>
    <mergeCell ref="C47:I47"/>
    <mergeCell ref="C42:I42"/>
    <mergeCell ref="J40:L40"/>
    <mergeCell ref="C41:I41"/>
    <mergeCell ref="J41:R41"/>
    <mergeCell ref="M40:O40"/>
    <mergeCell ref="P40:R40"/>
    <mergeCell ref="A41:B42"/>
    <mergeCell ref="A34:R34"/>
    <mergeCell ref="I26:J26"/>
    <mergeCell ref="K26:L26"/>
    <mergeCell ref="M26:N26"/>
    <mergeCell ref="O26:P26"/>
    <mergeCell ref="A26:H26"/>
    <mergeCell ref="A30:H30"/>
    <mergeCell ref="A31:H31"/>
    <mergeCell ref="Q28:R28"/>
    <mergeCell ref="Q29:R29"/>
    <mergeCell ref="Q30:R30"/>
    <mergeCell ref="Q31:R31"/>
    <mergeCell ref="K29:L29"/>
    <mergeCell ref="K30:L30"/>
    <mergeCell ref="K31:L31"/>
    <mergeCell ref="M27:N27"/>
    <mergeCell ref="M30:N30"/>
    <mergeCell ref="M31:N31"/>
    <mergeCell ref="I27:J27"/>
    <mergeCell ref="I29:J29"/>
    <mergeCell ref="I30:J30"/>
    <mergeCell ref="I31:J31"/>
    <mergeCell ref="A27:H27"/>
    <mergeCell ref="A29:H29"/>
    <mergeCell ref="O27:P27"/>
    <mergeCell ref="O28:P28"/>
    <mergeCell ref="I28:J28"/>
    <mergeCell ref="M28:N28"/>
    <mergeCell ref="M29:N29"/>
    <mergeCell ref="O29:P29"/>
    <mergeCell ref="O30:P30"/>
    <mergeCell ref="O31:P31"/>
    <mergeCell ref="D17:G17"/>
    <mergeCell ref="D16:G16"/>
    <mergeCell ref="D15:G15"/>
    <mergeCell ref="A14:G14"/>
    <mergeCell ref="D13:G13"/>
    <mergeCell ref="H9:R9"/>
    <mergeCell ref="H10:R10"/>
    <mergeCell ref="H11:R11"/>
    <mergeCell ref="H12:R12"/>
    <mergeCell ref="D12:G12"/>
    <mergeCell ref="D11:G11"/>
    <mergeCell ref="D10:G10"/>
    <mergeCell ref="D9:G9"/>
    <mergeCell ref="Q26:R26"/>
    <mergeCell ref="K27:L27"/>
    <mergeCell ref="K28:L28"/>
    <mergeCell ref="A28:H28"/>
    <mergeCell ref="A25:R25"/>
    <mergeCell ref="Q27:R27"/>
    <mergeCell ref="A1:R1"/>
    <mergeCell ref="A5:R5"/>
    <mergeCell ref="A21:R21"/>
    <mergeCell ref="H13:R13"/>
    <mergeCell ref="H14:R14"/>
    <mergeCell ref="H15:R15"/>
    <mergeCell ref="H16:R16"/>
    <mergeCell ref="H17:R17"/>
    <mergeCell ref="H18:R18"/>
    <mergeCell ref="A6:G6"/>
    <mergeCell ref="A9:C13"/>
    <mergeCell ref="A15:C18"/>
    <mergeCell ref="H6:R6"/>
    <mergeCell ref="H7:R7"/>
    <mergeCell ref="H8:R8"/>
    <mergeCell ref="A8:G8"/>
    <mergeCell ref="A7:G7"/>
    <mergeCell ref="D18:G18"/>
  </mergeCells>
  <printOptions horizontalCentered="1"/>
  <pageMargins left="0.39370078740157483" right="0.39370078740157483" top="0.39370078740157483" bottom="0.19685039370078741" header="0.11811023622047245" footer="0.1181102362204724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A12" zoomScale="120" zoomScaleNormal="120" workbookViewId="0">
      <selection activeCell="A21" sqref="A21:R28"/>
    </sheetView>
  </sheetViews>
  <sheetFormatPr defaultRowHeight="12.75" x14ac:dyDescent="0.2"/>
  <cols>
    <col min="1" max="7" width="4.7109375" style="1" customWidth="1"/>
    <col min="8" max="8" width="8.140625" style="1" customWidth="1"/>
    <col min="9" max="19" width="4.7109375" style="1" customWidth="1"/>
    <col min="20" max="20" width="8.140625" style="1" customWidth="1"/>
    <col min="21" max="29" width="4.7109375" style="1" customWidth="1"/>
    <col min="30" max="16384" width="9.140625" style="1"/>
  </cols>
  <sheetData>
    <row r="1" spans="1:18" s="2" customFormat="1" ht="30" customHeight="1" x14ac:dyDescent="0.2">
      <c r="B1" s="74" t="s">
        <v>71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8" s="2" customFormat="1" ht="12" customHeight="1" thickBot="1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x14ac:dyDescent="0.2">
      <c r="A3" s="22" t="s">
        <v>0</v>
      </c>
      <c r="B3" s="23"/>
      <c r="C3" s="23"/>
      <c r="D3" s="23"/>
      <c r="E3" s="23"/>
      <c r="F3" s="23"/>
      <c r="G3" s="23"/>
      <c r="H3" s="151">
        <f>+'UNOS PODATAKA'!H6:R6</f>
        <v>0</v>
      </c>
      <c r="I3" s="151"/>
      <c r="J3" s="151"/>
      <c r="K3" s="151"/>
      <c r="L3" s="151"/>
      <c r="M3" s="151"/>
      <c r="N3" s="151"/>
      <c r="O3" s="151"/>
      <c r="P3" s="151"/>
      <c r="Q3" s="151"/>
      <c r="R3" s="152"/>
    </row>
    <row r="4" spans="1:18" x14ac:dyDescent="0.2">
      <c r="A4" s="24" t="s">
        <v>1</v>
      </c>
      <c r="B4" s="25"/>
      <c r="C4" s="25"/>
      <c r="D4" s="25"/>
      <c r="E4" s="25"/>
      <c r="F4" s="25"/>
      <c r="G4" s="25"/>
      <c r="H4" s="153">
        <f>+'UNOS PODATAKA'!H7:R7</f>
        <v>0</v>
      </c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18" ht="12.75" customHeight="1" x14ac:dyDescent="0.2">
      <c r="A5" s="24" t="s">
        <v>2</v>
      </c>
      <c r="B5" s="25"/>
      <c r="C5" s="25"/>
      <c r="D5" s="25"/>
      <c r="E5" s="25"/>
      <c r="F5" s="25"/>
      <c r="G5" s="25"/>
      <c r="H5" s="153">
        <f>+'UNOS PODATAKA'!H8:R8</f>
        <v>0</v>
      </c>
      <c r="I5" s="153"/>
      <c r="J5" s="153"/>
      <c r="K5" s="153"/>
      <c r="L5" s="153"/>
      <c r="M5" s="153"/>
      <c r="N5" s="153"/>
      <c r="O5" s="153"/>
      <c r="P5" s="153"/>
      <c r="Q5" s="153"/>
      <c r="R5" s="154"/>
    </row>
    <row r="6" spans="1:18" ht="12.75" customHeight="1" x14ac:dyDescent="0.2">
      <c r="A6" s="140" t="s">
        <v>3</v>
      </c>
      <c r="B6" s="141"/>
      <c r="C6" s="141"/>
      <c r="D6" s="141" t="s">
        <v>4</v>
      </c>
      <c r="E6" s="141"/>
      <c r="F6" s="141"/>
      <c r="G6" s="141"/>
      <c r="H6" s="153">
        <f>+'UNOS PODATAKA'!H9:R9</f>
        <v>0</v>
      </c>
      <c r="I6" s="153"/>
      <c r="J6" s="153"/>
      <c r="K6" s="153"/>
      <c r="L6" s="153"/>
      <c r="M6" s="153"/>
      <c r="N6" s="153"/>
      <c r="O6" s="153"/>
      <c r="P6" s="153"/>
      <c r="Q6" s="153"/>
      <c r="R6" s="154"/>
    </row>
    <row r="7" spans="1:18" x14ac:dyDescent="0.2">
      <c r="A7" s="140"/>
      <c r="B7" s="141"/>
      <c r="C7" s="141"/>
      <c r="D7" s="141" t="s">
        <v>5</v>
      </c>
      <c r="E7" s="141"/>
      <c r="F7" s="141"/>
      <c r="G7" s="141"/>
      <c r="H7" s="153">
        <f>+'UNOS PODATAKA'!H10:R10</f>
        <v>0</v>
      </c>
      <c r="I7" s="153"/>
      <c r="J7" s="153"/>
      <c r="K7" s="153"/>
      <c r="L7" s="153"/>
      <c r="M7" s="153"/>
      <c r="N7" s="153"/>
      <c r="O7" s="153"/>
      <c r="P7" s="153"/>
      <c r="Q7" s="153"/>
      <c r="R7" s="154"/>
    </row>
    <row r="8" spans="1:18" x14ac:dyDescent="0.2">
      <c r="A8" s="140"/>
      <c r="B8" s="141"/>
      <c r="C8" s="141"/>
      <c r="D8" s="141" t="s">
        <v>6</v>
      </c>
      <c r="E8" s="141"/>
      <c r="F8" s="141"/>
      <c r="G8" s="141"/>
      <c r="H8" s="153">
        <f>+'UNOS PODATAKA'!H11:R11</f>
        <v>0</v>
      </c>
      <c r="I8" s="153"/>
      <c r="J8" s="153"/>
      <c r="K8" s="153"/>
      <c r="L8" s="153"/>
      <c r="M8" s="153"/>
      <c r="N8" s="153"/>
      <c r="O8" s="153"/>
      <c r="P8" s="153"/>
      <c r="Q8" s="153"/>
      <c r="R8" s="154"/>
    </row>
    <row r="9" spans="1:18" x14ac:dyDescent="0.2">
      <c r="A9" s="140"/>
      <c r="B9" s="141"/>
      <c r="C9" s="141"/>
      <c r="D9" s="141" t="s">
        <v>7</v>
      </c>
      <c r="E9" s="141"/>
      <c r="F9" s="141"/>
      <c r="G9" s="141"/>
      <c r="H9" s="153">
        <f>+'UNOS PODATAKA'!H12:R12</f>
        <v>0</v>
      </c>
      <c r="I9" s="153"/>
      <c r="J9" s="153"/>
      <c r="K9" s="153"/>
      <c r="L9" s="153"/>
      <c r="M9" s="153"/>
      <c r="N9" s="153"/>
      <c r="O9" s="153"/>
      <c r="P9" s="153"/>
      <c r="Q9" s="153"/>
      <c r="R9" s="154"/>
    </row>
    <row r="10" spans="1:18" ht="12.75" customHeight="1" x14ac:dyDescent="0.2">
      <c r="A10" s="140"/>
      <c r="B10" s="141"/>
      <c r="C10" s="141"/>
      <c r="D10" s="141" t="s">
        <v>8</v>
      </c>
      <c r="E10" s="141"/>
      <c r="F10" s="141"/>
      <c r="G10" s="141"/>
      <c r="H10" s="153">
        <f>+'UNOS PODATAKA'!H13:R13</f>
        <v>0</v>
      </c>
      <c r="I10" s="153"/>
      <c r="J10" s="153"/>
      <c r="K10" s="153"/>
      <c r="L10" s="153"/>
      <c r="M10" s="153"/>
      <c r="N10" s="153"/>
      <c r="O10" s="153"/>
      <c r="P10" s="153"/>
      <c r="Q10" s="153"/>
      <c r="R10" s="154"/>
    </row>
    <row r="11" spans="1:18" ht="12.75" customHeight="1" x14ac:dyDescent="0.2">
      <c r="A11" s="140" t="s">
        <v>9</v>
      </c>
      <c r="B11" s="141"/>
      <c r="C11" s="141"/>
      <c r="D11" s="141"/>
      <c r="E11" s="141"/>
      <c r="F11" s="141"/>
      <c r="G11" s="141"/>
      <c r="H11" s="153">
        <f>+'UNOS PODATAKA'!H14:R14</f>
        <v>0</v>
      </c>
      <c r="I11" s="153"/>
      <c r="J11" s="153"/>
      <c r="K11" s="153"/>
      <c r="L11" s="153"/>
      <c r="M11" s="153"/>
      <c r="N11" s="153"/>
      <c r="O11" s="153"/>
      <c r="P11" s="153"/>
      <c r="Q11" s="153"/>
      <c r="R11" s="154"/>
    </row>
    <row r="12" spans="1:18" ht="12.75" customHeight="1" x14ac:dyDescent="0.2">
      <c r="A12" s="16" t="s">
        <v>10</v>
      </c>
      <c r="B12" s="17"/>
      <c r="C12" s="17"/>
      <c r="D12" s="141" t="s">
        <v>11</v>
      </c>
      <c r="E12" s="141"/>
      <c r="F12" s="141"/>
      <c r="G12" s="141"/>
      <c r="H12" s="153">
        <f>+'UNOS PODATAKA'!H15:R15</f>
        <v>0</v>
      </c>
      <c r="I12" s="153"/>
      <c r="J12" s="153"/>
      <c r="K12" s="153"/>
      <c r="L12" s="153"/>
      <c r="M12" s="153"/>
      <c r="N12" s="153"/>
      <c r="O12" s="153"/>
      <c r="P12" s="153"/>
      <c r="Q12" s="153"/>
      <c r="R12" s="154"/>
    </row>
    <row r="13" spans="1:18" ht="12.75" customHeight="1" x14ac:dyDescent="0.2">
      <c r="A13" s="16"/>
      <c r="B13" s="17"/>
      <c r="C13" s="17"/>
      <c r="D13" s="141" t="s">
        <v>12</v>
      </c>
      <c r="E13" s="141"/>
      <c r="F13" s="141"/>
      <c r="G13" s="141"/>
      <c r="H13" s="153">
        <f>+'UNOS PODATAKA'!H16:R16</f>
        <v>0</v>
      </c>
      <c r="I13" s="153"/>
      <c r="J13" s="153"/>
      <c r="K13" s="153"/>
      <c r="L13" s="153"/>
      <c r="M13" s="153"/>
      <c r="N13" s="153"/>
      <c r="O13" s="153"/>
      <c r="P13" s="153"/>
      <c r="Q13" s="153"/>
      <c r="R13" s="154"/>
    </row>
    <row r="14" spans="1:18" ht="12.75" customHeight="1" x14ac:dyDescent="0.2">
      <c r="A14" s="16"/>
      <c r="B14" s="17"/>
      <c r="C14" s="17"/>
      <c r="D14" s="141" t="s">
        <v>7</v>
      </c>
      <c r="E14" s="141"/>
      <c r="F14" s="141"/>
      <c r="G14" s="141"/>
      <c r="H14" s="153">
        <f>+'UNOS PODATAKA'!H17:R17</f>
        <v>0</v>
      </c>
      <c r="I14" s="153"/>
      <c r="J14" s="153"/>
      <c r="K14" s="153"/>
      <c r="L14" s="153"/>
      <c r="M14" s="153"/>
      <c r="N14" s="153"/>
      <c r="O14" s="153"/>
      <c r="P14" s="153"/>
      <c r="Q14" s="153"/>
      <c r="R14" s="154"/>
    </row>
    <row r="15" spans="1:18" ht="12.75" customHeight="1" thickBot="1" x14ac:dyDescent="0.25">
      <c r="A15" s="29"/>
      <c r="B15" s="30"/>
      <c r="C15" s="30"/>
      <c r="D15" s="142" t="s">
        <v>13</v>
      </c>
      <c r="E15" s="142"/>
      <c r="F15" s="142"/>
      <c r="G15" s="142"/>
      <c r="H15" s="155">
        <f>+'UNOS PODATAKA'!H18:R18</f>
        <v>0</v>
      </c>
      <c r="I15" s="155"/>
      <c r="J15" s="155"/>
      <c r="K15" s="155"/>
      <c r="L15" s="155"/>
      <c r="M15" s="155"/>
      <c r="N15" s="155"/>
      <c r="O15" s="155"/>
      <c r="P15" s="155"/>
      <c r="Q15" s="155"/>
      <c r="R15" s="156"/>
    </row>
    <row r="16" spans="1:18" ht="12.75" customHeight="1" x14ac:dyDescent="0.2"/>
    <row r="17" spans="1:18" ht="13.5" thickBot="1" x14ac:dyDescent="0.25">
      <c r="A17" s="132" t="s">
        <v>14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</row>
    <row r="18" spans="1:18" x14ac:dyDescent="0.2">
      <c r="A18" s="39" t="s">
        <v>45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133"/>
      <c r="O18" s="134">
        <f>+'UNOS PODATAKA'!O22</f>
        <v>0</v>
      </c>
      <c r="P18" s="135"/>
      <c r="Q18" s="135"/>
      <c r="R18" s="136"/>
    </row>
    <row r="19" spans="1:18" ht="13.5" thickBot="1" x14ac:dyDescent="0.25">
      <c r="A19" s="129" t="s">
        <v>44</v>
      </c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1"/>
      <c r="O19" s="126">
        <f>0.0004*O18</f>
        <v>0</v>
      </c>
      <c r="P19" s="127"/>
      <c r="Q19" s="127"/>
      <c r="R19" s="128"/>
    </row>
    <row r="21" spans="1:18" ht="12.75" customHeight="1" thickBot="1" x14ac:dyDescent="0.25">
      <c r="A21" s="122" t="s">
        <v>46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</row>
    <row r="22" spans="1:18" ht="12.75" customHeight="1" x14ac:dyDescent="0.2">
      <c r="A22" s="119" t="s">
        <v>16</v>
      </c>
      <c r="B22" s="120"/>
      <c r="C22" s="120"/>
      <c r="D22" s="120"/>
      <c r="E22" s="120"/>
      <c r="F22" s="120"/>
      <c r="G22" s="120"/>
      <c r="H22" s="121"/>
      <c r="I22" s="99" t="s">
        <v>18</v>
      </c>
      <c r="J22" s="101"/>
      <c r="K22" s="99" t="s">
        <v>19</v>
      </c>
      <c r="L22" s="101"/>
      <c r="M22" s="99" t="s">
        <v>20</v>
      </c>
      <c r="N22" s="101"/>
      <c r="O22" s="99" t="s">
        <v>21</v>
      </c>
      <c r="P22" s="101"/>
      <c r="Q22" s="99" t="s">
        <v>22</v>
      </c>
      <c r="R22" s="109"/>
    </row>
    <row r="23" spans="1:18" ht="12.75" customHeight="1" x14ac:dyDescent="0.2">
      <c r="A23" s="33" t="s">
        <v>17</v>
      </c>
      <c r="B23" s="34"/>
      <c r="C23" s="34"/>
      <c r="D23" s="34"/>
      <c r="E23" s="34"/>
      <c r="F23" s="34"/>
      <c r="G23" s="34"/>
      <c r="H23" s="35"/>
      <c r="I23" s="123">
        <f>+'UNOS PODATAKA'!I27</f>
        <v>0</v>
      </c>
      <c r="J23" s="125"/>
      <c r="K23" s="123">
        <f>+'UNOS PODATAKA'!K27</f>
        <v>0</v>
      </c>
      <c r="L23" s="125"/>
      <c r="M23" s="123">
        <f>+'UNOS PODATAKA'!M27</f>
        <v>0</v>
      </c>
      <c r="N23" s="125"/>
      <c r="O23" s="123">
        <f>+'UNOS PODATAKA'!O27</f>
        <v>0</v>
      </c>
      <c r="P23" s="125"/>
      <c r="Q23" s="123">
        <f>+'UNOS PODATAKA'!Q27</f>
        <v>0</v>
      </c>
      <c r="R23" s="124"/>
    </row>
    <row r="24" spans="1:18" ht="15" customHeight="1" x14ac:dyDescent="0.2">
      <c r="A24" s="33" t="s">
        <v>48</v>
      </c>
      <c r="B24" s="34"/>
      <c r="C24" s="34"/>
      <c r="D24" s="34"/>
      <c r="E24" s="34"/>
      <c r="F24" s="34"/>
      <c r="G24" s="34"/>
      <c r="H24" s="35"/>
      <c r="I24" s="113">
        <f>+'UNOS PODATAKA'!I28-'UNOS PODATAKA'!I29-'UNOS PODATAKA'!I30-'UNOS PODATAKA'!I31</f>
        <v>0</v>
      </c>
      <c r="J24" s="114"/>
      <c r="K24" s="113">
        <f>+'UNOS PODATAKA'!K28:L28-'UNOS PODATAKA'!K29:L29-'UNOS PODATAKA'!K30:L30-'UNOS PODATAKA'!K31:L31</f>
        <v>0</v>
      </c>
      <c r="L24" s="114"/>
      <c r="M24" s="113">
        <f>+'UNOS PODATAKA'!M28:N28-'UNOS PODATAKA'!M29:N29-'UNOS PODATAKA'!M30:N30-'UNOS PODATAKA'!M31:N31</f>
        <v>0</v>
      </c>
      <c r="N24" s="114"/>
      <c r="O24" s="113">
        <f>+'UNOS PODATAKA'!O28:P28-'UNOS PODATAKA'!O29:P29-'UNOS PODATAKA'!O30:P30-'UNOS PODATAKA'!O31:P31</f>
        <v>0</v>
      </c>
      <c r="P24" s="114"/>
      <c r="Q24" s="113">
        <f>+'UNOS PODATAKA'!Q28:R28-'UNOS PODATAKA'!Q29:R29-'UNOS PODATAKA'!Q30:R30-'UNOS PODATAKA'!Q31:R31</f>
        <v>0</v>
      </c>
      <c r="R24" s="115"/>
    </row>
    <row r="25" spans="1:18" ht="12.75" customHeight="1" x14ac:dyDescent="0.2">
      <c r="A25" s="33" t="s">
        <v>72</v>
      </c>
      <c r="B25" s="34"/>
      <c r="C25" s="34"/>
      <c r="D25" s="34"/>
      <c r="E25" s="34"/>
      <c r="F25" s="34"/>
      <c r="G25" s="34"/>
      <c r="H25" s="35"/>
      <c r="I25" s="113">
        <f>+I24*0.1</f>
        <v>0</v>
      </c>
      <c r="J25" s="114"/>
      <c r="K25" s="113">
        <f t="shared" ref="K25" si="0">+K24*0.1</f>
        <v>0</v>
      </c>
      <c r="L25" s="114"/>
      <c r="M25" s="113">
        <f t="shared" ref="M25" si="1">+M24*0.1</f>
        <v>0</v>
      </c>
      <c r="N25" s="114"/>
      <c r="O25" s="113">
        <f t="shared" ref="O25" si="2">+O24*0.1</f>
        <v>0</v>
      </c>
      <c r="P25" s="114"/>
      <c r="Q25" s="113">
        <f t="shared" ref="Q25" si="3">+Q24*0.1</f>
        <v>0</v>
      </c>
      <c r="R25" s="115"/>
    </row>
    <row r="26" spans="1:18" ht="12.75" customHeight="1" x14ac:dyDescent="0.2">
      <c r="A26" s="33" t="s">
        <v>47</v>
      </c>
      <c r="B26" s="34"/>
      <c r="C26" s="34"/>
      <c r="D26" s="34"/>
      <c r="E26" s="34"/>
      <c r="F26" s="34"/>
      <c r="G26" s="34"/>
      <c r="H26" s="35"/>
      <c r="I26" s="117">
        <v>1532</v>
      </c>
      <c r="J26" s="118"/>
      <c r="K26" s="75">
        <v>1532</v>
      </c>
      <c r="L26" s="116"/>
      <c r="M26" s="75">
        <v>1532</v>
      </c>
      <c r="N26" s="116"/>
      <c r="O26" s="75">
        <v>1532</v>
      </c>
      <c r="P26" s="116"/>
      <c r="Q26" s="75">
        <v>1532</v>
      </c>
      <c r="R26" s="77"/>
    </row>
    <row r="27" spans="1:18" ht="12.75" customHeight="1" x14ac:dyDescent="0.2">
      <c r="A27" s="33" t="s">
        <v>49</v>
      </c>
      <c r="B27" s="34"/>
      <c r="C27" s="34"/>
      <c r="D27" s="34"/>
      <c r="E27" s="34"/>
      <c r="F27" s="34"/>
      <c r="G27" s="34"/>
      <c r="H27" s="35"/>
      <c r="I27" s="137">
        <f>+I25*I26</f>
        <v>0</v>
      </c>
      <c r="J27" s="139"/>
      <c r="K27" s="137">
        <f t="shared" ref="K27" si="4">+K25*K26</f>
        <v>0</v>
      </c>
      <c r="L27" s="139"/>
      <c r="M27" s="137">
        <f t="shared" ref="M27" si="5">+M25*M26</f>
        <v>0</v>
      </c>
      <c r="N27" s="139"/>
      <c r="O27" s="137">
        <f t="shared" ref="O27" si="6">+O25*O26</f>
        <v>0</v>
      </c>
      <c r="P27" s="139"/>
      <c r="Q27" s="137">
        <f t="shared" ref="Q27" si="7">+Q25*Q26</f>
        <v>0</v>
      </c>
      <c r="R27" s="138"/>
    </row>
    <row r="28" spans="1:18" ht="12.75" customHeight="1" thickBot="1" x14ac:dyDescent="0.25">
      <c r="A28" s="81" t="s">
        <v>50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3">
        <f>+I27+K27+M27+N27+O27</f>
        <v>0</v>
      </c>
      <c r="P28" s="83"/>
      <c r="Q28" s="83"/>
      <c r="R28" s="84"/>
    </row>
    <row r="29" spans="1:18" ht="12.75" customHeight="1" x14ac:dyDescent="0.2"/>
    <row r="30" spans="1:18" ht="12.75" customHeight="1" thickBot="1" x14ac:dyDescent="0.25">
      <c r="A30" s="85" t="s">
        <v>53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18" ht="12.75" customHeight="1" x14ac:dyDescent="0.2">
      <c r="A31" s="102" t="s">
        <v>58</v>
      </c>
      <c r="B31" s="103"/>
      <c r="C31" s="103"/>
      <c r="D31" s="103"/>
      <c r="E31" s="103"/>
      <c r="F31" s="103"/>
      <c r="G31" s="103"/>
      <c r="H31" s="103"/>
      <c r="I31" s="104"/>
      <c r="J31" s="99" t="s">
        <v>55</v>
      </c>
      <c r="K31" s="100"/>
      <c r="L31" s="101"/>
      <c r="M31" s="99" t="s">
        <v>56</v>
      </c>
      <c r="N31" s="100"/>
      <c r="O31" s="101"/>
      <c r="P31" s="99" t="s">
        <v>57</v>
      </c>
      <c r="Q31" s="100"/>
      <c r="R31" s="109"/>
    </row>
    <row r="32" spans="1:18" ht="12.75" customHeight="1" x14ac:dyDescent="0.2">
      <c r="A32" s="98" t="s">
        <v>59</v>
      </c>
      <c r="B32" s="49"/>
      <c r="C32" s="49"/>
      <c r="D32" s="49"/>
      <c r="E32" s="49"/>
      <c r="F32" s="49"/>
      <c r="G32" s="49"/>
      <c r="H32" s="49"/>
      <c r="I32" s="50"/>
      <c r="J32" s="90">
        <f>+'UNOS PODATAKA'!J39</f>
        <v>0</v>
      </c>
      <c r="K32" s="91"/>
      <c r="L32" s="92"/>
      <c r="M32" s="90">
        <f>+'UNOS PODATAKA'!J52</f>
        <v>0</v>
      </c>
      <c r="N32" s="91"/>
      <c r="O32" s="92"/>
      <c r="P32" s="90">
        <f>+'UNOS PODATAKA'!J65</f>
        <v>0</v>
      </c>
      <c r="Q32" s="91"/>
      <c r="R32" s="93"/>
    </row>
    <row r="33" spans="1:18" ht="12.75" customHeight="1" x14ac:dyDescent="0.2">
      <c r="A33" s="97" t="s">
        <v>63</v>
      </c>
      <c r="B33" s="95"/>
      <c r="C33" s="95"/>
      <c r="D33" s="95"/>
      <c r="E33" s="95"/>
      <c r="F33" s="95"/>
      <c r="G33" s="95"/>
      <c r="H33" s="95"/>
      <c r="I33" s="96"/>
      <c r="J33" s="78">
        <f>AVERAGE('UNOS PODATAKA'!J41,'UNOS PODATAKA'!J43,'UNOS PODATAKA'!J45,'UNOS PODATAKA'!J47)</f>
        <v>0</v>
      </c>
      <c r="K33" s="79"/>
      <c r="L33" s="86"/>
      <c r="M33" s="78">
        <f>AVERAGE('UNOS PODATAKA'!J54,'UNOS PODATAKA'!J56,'UNOS PODATAKA'!J58,'UNOS PODATAKA'!J60)</f>
        <v>0</v>
      </c>
      <c r="N33" s="79"/>
      <c r="O33" s="86"/>
      <c r="P33" s="78">
        <f>AVERAGE('UNOS PODATAKA'!J67,'UNOS PODATAKA'!J69,'UNOS PODATAKA'!J71,'UNOS PODATAKA'!J73)</f>
        <v>0</v>
      </c>
      <c r="Q33" s="79"/>
      <c r="R33" s="80"/>
    </row>
    <row r="34" spans="1:18" ht="12.75" customHeight="1" x14ac:dyDescent="0.2">
      <c r="A34" s="157" t="s">
        <v>64</v>
      </c>
      <c r="B34" s="158"/>
      <c r="C34" s="158"/>
      <c r="D34" s="158"/>
      <c r="E34" s="158"/>
      <c r="F34" s="159"/>
      <c r="G34" s="94" t="s">
        <v>51</v>
      </c>
      <c r="H34" s="95"/>
      <c r="I34" s="96"/>
      <c r="J34" s="78">
        <f>AVERAGE('UNOS PODATAKA'!J42,'UNOS PODATAKA'!J44,'UNOS PODATAKA'!J46,'UNOS PODATAKA'!J48)</f>
        <v>0</v>
      </c>
      <c r="K34" s="79"/>
      <c r="L34" s="86"/>
      <c r="M34" s="78">
        <f>AVERAGE('UNOS PODATAKA'!J55,'UNOS PODATAKA'!J57,'UNOS PODATAKA'!J59,'UNOS PODATAKA'!J61)</f>
        <v>0</v>
      </c>
      <c r="N34" s="79"/>
      <c r="O34" s="86"/>
      <c r="P34" s="78">
        <f>AVERAGE('UNOS PODATAKA'!J68,'UNOS PODATAKA'!J70,'UNOS PODATAKA'!J72,'UNOS PODATAKA'!J74)</f>
        <v>0</v>
      </c>
      <c r="Q34" s="79"/>
      <c r="R34" s="80"/>
    </row>
    <row r="35" spans="1:18" ht="12.75" customHeight="1" x14ac:dyDescent="0.2">
      <c r="A35" s="160"/>
      <c r="B35" s="161"/>
      <c r="C35" s="161"/>
      <c r="D35" s="161"/>
      <c r="E35" s="161"/>
      <c r="F35" s="162"/>
      <c r="G35" s="94" t="s">
        <v>32</v>
      </c>
      <c r="H35" s="95"/>
      <c r="I35" s="96"/>
      <c r="J35" s="78">
        <f>AVERAGE('UNOS PODATAKA'!M42,'UNOS PODATAKA'!M44,'UNOS PODATAKA'!M46,'UNOS PODATAKA'!M48)</f>
        <v>0</v>
      </c>
      <c r="K35" s="79"/>
      <c r="L35" s="86"/>
      <c r="M35" s="78">
        <f>AVERAGE('UNOS PODATAKA'!M55,'UNOS PODATAKA'!M57,'UNOS PODATAKA'!M59,'UNOS PODATAKA'!M61)</f>
        <v>0</v>
      </c>
      <c r="N35" s="79"/>
      <c r="O35" s="86"/>
      <c r="P35" s="78">
        <f>AVERAGE('UNOS PODATAKA'!M68,'UNOS PODATAKA'!M70,'UNOS PODATAKA'!M72,'UNOS PODATAKA'!M74)</f>
        <v>0</v>
      </c>
      <c r="Q35" s="79"/>
      <c r="R35" s="80"/>
    </row>
    <row r="36" spans="1:18" ht="12.75" customHeight="1" x14ac:dyDescent="0.25">
      <c r="A36" s="163"/>
      <c r="B36" s="164"/>
      <c r="C36" s="164"/>
      <c r="D36" s="164"/>
      <c r="E36" s="164"/>
      <c r="F36" s="165"/>
      <c r="G36" s="94" t="s">
        <v>68</v>
      </c>
      <c r="H36" s="95"/>
      <c r="I36" s="96"/>
      <c r="J36" s="87">
        <f>AVERAGE('UNOS PODATAKA'!P42,'UNOS PODATAKA'!P44,'UNOS PODATAKA'!P46,'UNOS PODATAKA'!P48)</f>
        <v>0</v>
      </c>
      <c r="K36" s="88"/>
      <c r="L36" s="89"/>
      <c r="M36" s="78">
        <f>AVERAGE('UNOS PODATAKA'!P55,'UNOS PODATAKA'!P57,'UNOS PODATAKA'!P59,'UNOS PODATAKA'!P61)</f>
        <v>0</v>
      </c>
      <c r="N36" s="79"/>
      <c r="O36" s="86"/>
      <c r="P36" s="78">
        <f>AVERAGE('UNOS PODATAKA'!P68,'UNOS PODATAKA'!P70,'UNOS PODATAKA'!P72,'UNOS PODATAKA'!P74)</f>
        <v>0</v>
      </c>
      <c r="Q36" s="79"/>
      <c r="R36" s="80"/>
    </row>
    <row r="37" spans="1:18" ht="12.75" customHeight="1" x14ac:dyDescent="0.2">
      <c r="A37" s="157" t="s">
        <v>66</v>
      </c>
      <c r="B37" s="158"/>
      <c r="C37" s="158"/>
      <c r="D37" s="158"/>
      <c r="E37" s="158"/>
      <c r="F37" s="159"/>
      <c r="G37" s="94" t="s">
        <v>51</v>
      </c>
      <c r="H37" s="95"/>
      <c r="I37" s="96"/>
      <c r="J37" s="78">
        <f>+J34*J33*J32/1000000000</f>
        <v>0</v>
      </c>
      <c r="K37" s="79"/>
      <c r="L37" s="86"/>
      <c r="M37" s="78">
        <f>+M34*M32*M33/1000000000</f>
        <v>0</v>
      </c>
      <c r="N37" s="79"/>
      <c r="O37" s="86"/>
      <c r="P37" s="78">
        <f>+P34*P33*P32/1000000000</f>
        <v>0</v>
      </c>
      <c r="Q37" s="79"/>
      <c r="R37" s="80"/>
    </row>
    <row r="38" spans="1:18" ht="12.75" customHeight="1" x14ac:dyDescent="0.2">
      <c r="A38" s="160"/>
      <c r="B38" s="161"/>
      <c r="C38" s="161"/>
      <c r="D38" s="161"/>
      <c r="E38" s="161"/>
      <c r="F38" s="162"/>
      <c r="G38" s="94" t="s">
        <v>32</v>
      </c>
      <c r="H38" s="95"/>
      <c r="I38" s="96"/>
      <c r="J38" s="78">
        <f>+J35*J33*J32/1000000000</f>
        <v>0</v>
      </c>
      <c r="K38" s="79"/>
      <c r="L38" s="86"/>
      <c r="M38" s="78">
        <f>+M35*M33*M32/1000000000</f>
        <v>0</v>
      </c>
      <c r="N38" s="79"/>
      <c r="O38" s="86"/>
      <c r="P38" s="78">
        <f>+P35*P33*P32/1000000000</f>
        <v>0</v>
      </c>
      <c r="Q38" s="79"/>
      <c r="R38" s="80"/>
    </row>
    <row r="39" spans="1:18" ht="13.5" customHeight="1" x14ac:dyDescent="0.2">
      <c r="A39" s="163"/>
      <c r="B39" s="164"/>
      <c r="C39" s="164"/>
      <c r="D39" s="164"/>
      <c r="E39" s="164"/>
      <c r="F39" s="165"/>
      <c r="G39" s="94" t="s">
        <v>68</v>
      </c>
      <c r="H39" s="95"/>
      <c r="I39" s="96"/>
      <c r="J39" s="78">
        <f>+J36*J33*J32/1000000000</f>
        <v>0</v>
      </c>
      <c r="K39" s="79"/>
      <c r="L39" s="86"/>
      <c r="M39" s="78">
        <f>+M36*M33*M32/1000000000</f>
        <v>0</v>
      </c>
      <c r="N39" s="79"/>
      <c r="O39" s="86"/>
      <c r="P39" s="78">
        <f>+P36*P33*P32/1000000000</f>
        <v>0</v>
      </c>
      <c r="Q39" s="79"/>
      <c r="R39" s="80"/>
    </row>
    <row r="40" spans="1:18" x14ac:dyDescent="0.2">
      <c r="A40" s="157" t="s">
        <v>60</v>
      </c>
      <c r="B40" s="158"/>
      <c r="C40" s="158"/>
      <c r="D40" s="158"/>
      <c r="E40" s="158"/>
      <c r="F40" s="159"/>
      <c r="G40" s="94" t="s">
        <v>51</v>
      </c>
      <c r="H40" s="95"/>
      <c r="I40" s="96"/>
      <c r="J40" s="78">
        <f>+J37+M37+P37</f>
        <v>0</v>
      </c>
      <c r="K40" s="79"/>
      <c r="L40" s="79"/>
      <c r="M40" s="79"/>
      <c r="N40" s="79"/>
      <c r="O40" s="79"/>
      <c r="P40" s="79"/>
      <c r="Q40" s="79"/>
      <c r="R40" s="80"/>
    </row>
    <row r="41" spans="1:18" x14ac:dyDescent="0.2">
      <c r="A41" s="160"/>
      <c r="B41" s="161"/>
      <c r="C41" s="161"/>
      <c r="D41" s="161"/>
      <c r="E41" s="161"/>
      <c r="F41" s="162"/>
      <c r="G41" s="94" t="s">
        <v>32</v>
      </c>
      <c r="H41" s="95"/>
      <c r="I41" s="96"/>
      <c r="J41" s="78">
        <f>+J38+M38+P38</f>
        <v>0</v>
      </c>
      <c r="K41" s="79"/>
      <c r="L41" s="79"/>
      <c r="M41" s="79"/>
      <c r="N41" s="79"/>
      <c r="O41" s="79"/>
      <c r="P41" s="79"/>
      <c r="Q41" s="79"/>
      <c r="R41" s="80"/>
    </row>
    <row r="42" spans="1:18" x14ac:dyDescent="0.2">
      <c r="A42" s="163"/>
      <c r="B42" s="164"/>
      <c r="C42" s="164"/>
      <c r="D42" s="164"/>
      <c r="E42" s="164"/>
      <c r="F42" s="165"/>
      <c r="G42" s="94" t="s">
        <v>68</v>
      </c>
      <c r="H42" s="95"/>
      <c r="I42" s="96"/>
      <c r="J42" s="78">
        <f>+J39+M39+P39</f>
        <v>0</v>
      </c>
      <c r="K42" s="79"/>
      <c r="L42" s="79"/>
      <c r="M42" s="79"/>
      <c r="N42" s="79"/>
      <c r="O42" s="79"/>
      <c r="P42" s="79"/>
      <c r="Q42" s="79"/>
      <c r="R42" s="80"/>
    </row>
    <row r="43" spans="1:18" x14ac:dyDescent="0.2">
      <c r="A43" s="157" t="s">
        <v>73</v>
      </c>
      <c r="B43" s="158"/>
      <c r="C43" s="158"/>
      <c r="D43" s="158"/>
      <c r="E43" s="158"/>
      <c r="F43" s="159"/>
      <c r="G43" s="94" t="s">
        <v>51</v>
      </c>
      <c r="H43" s="95"/>
      <c r="I43" s="96"/>
      <c r="J43" s="78">
        <f>+J40*0.2</f>
        <v>0</v>
      </c>
      <c r="K43" s="79"/>
      <c r="L43" s="79"/>
      <c r="M43" s="79"/>
      <c r="N43" s="79"/>
      <c r="O43" s="79"/>
      <c r="P43" s="79"/>
      <c r="Q43" s="79"/>
      <c r="R43" s="80"/>
    </row>
    <row r="44" spans="1:18" x14ac:dyDescent="0.2">
      <c r="A44" s="160"/>
      <c r="B44" s="161"/>
      <c r="C44" s="161"/>
      <c r="D44" s="161"/>
      <c r="E44" s="161"/>
      <c r="F44" s="162"/>
      <c r="G44" s="94" t="s">
        <v>32</v>
      </c>
      <c r="H44" s="95"/>
      <c r="I44" s="96"/>
      <c r="J44" s="78">
        <f>+J41*0.2</f>
        <v>0</v>
      </c>
      <c r="K44" s="79"/>
      <c r="L44" s="79"/>
      <c r="M44" s="79"/>
      <c r="N44" s="79"/>
      <c r="O44" s="79"/>
      <c r="P44" s="79"/>
      <c r="Q44" s="79"/>
      <c r="R44" s="80"/>
    </row>
    <row r="45" spans="1:18" x14ac:dyDescent="0.2">
      <c r="A45" s="163"/>
      <c r="B45" s="164"/>
      <c r="C45" s="164"/>
      <c r="D45" s="164"/>
      <c r="E45" s="164"/>
      <c r="F45" s="165"/>
      <c r="G45" s="94" t="s">
        <v>68</v>
      </c>
      <c r="H45" s="95"/>
      <c r="I45" s="96"/>
      <c r="J45" s="78">
        <f>+J42*1</f>
        <v>0</v>
      </c>
      <c r="K45" s="79"/>
      <c r="L45" s="79"/>
      <c r="M45" s="79"/>
      <c r="N45" s="79"/>
      <c r="O45" s="79"/>
      <c r="P45" s="79"/>
      <c r="Q45" s="79"/>
      <c r="R45" s="80"/>
    </row>
    <row r="46" spans="1:18" x14ac:dyDescent="0.2">
      <c r="A46" s="157" t="s">
        <v>52</v>
      </c>
      <c r="B46" s="158"/>
      <c r="C46" s="158"/>
      <c r="D46" s="158"/>
      <c r="E46" s="158"/>
      <c r="F46" s="159"/>
      <c r="G46" s="94" t="s">
        <v>51</v>
      </c>
      <c r="H46" s="95"/>
      <c r="I46" s="96"/>
      <c r="J46" s="75">
        <v>9005</v>
      </c>
      <c r="K46" s="76"/>
      <c r="L46" s="76"/>
      <c r="M46" s="76"/>
      <c r="N46" s="76"/>
      <c r="O46" s="76"/>
      <c r="P46" s="76"/>
      <c r="Q46" s="76"/>
      <c r="R46" s="77"/>
    </row>
    <row r="47" spans="1:18" x14ac:dyDescent="0.2">
      <c r="A47" s="160"/>
      <c r="B47" s="161"/>
      <c r="C47" s="161"/>
      <c r="D47" s="161"/>
      <c r="E47" s="161"/>
      <c r="F47" s="162"/>
      <c r="G47" s="94" t="s">
        <v>32</v>
      </c>
      <c r="H47" s="95"/>
      <c r="I47" s="96"/>
      <c r="J47" s="75">
        <v>7204</v>
      </c>
      <c r="K47" s="76"/>
      <c r="L47" s="76"/>
      <c r="M47" s="76"/>
      <c r="N47" s="76"/>
      <c r="O47" s="76"/>
      <c r="P47" s="76"/>
      <c r="Q47" s="76"/>
      <c r="R47" s="77"/>
    </row>
    <row r="48" spans="1:18" x14ac:dyDescent="0.2">
      <c r="A48" s="163"/>
      <c r="B48" s="164"/>
      <c r="C48" s="164"/>
      <c r="D48" s="164"/>
      <c r="E48" s="164"/>
      <c r="F48" s="165"/>
      <c r="G48" s="94" t="s">
        <v>68</v>
      </c>
      <c r="H48" s="95"/>
      <c r="I48" s="96"/>
      <c r="J48" s="75">
        <v>14410</v>
      </c>
      <c r="K48" s="76"/>
      <c r="L48" s="76"/>
      <c r="M48" s="76"/>
      <c r="N48" s="76"/>
      <c r="O48" s="76"/>
      <c r="P48" s="76"/>
      <c r="Q48" s="76"/>
      <c r="R48" s="77"/>
    </row>
    <row r="49" spans="1:18" x14ac:dyDescent="0.2">
      <c r="A49" s="157" t="s">
        <v>62</v>
      </c>
      <c r="B49" s="158"/>
      <c r="C49" s="158"/>
      <c r="D49" s="158"/>
      <c r="E49" s="158"/>
      <c r="F49" s="159"/>
      <c r="G49" s="94" t="s">
        <v>51</v>
      </c>
      <c r="H49" s="95"/>
      <c r="I49" s="96"/>
      <c r="J49" s="78">
        <f>+J46*J40</f>
        <v>0</v>
      </c>
      <c r="K49" s="79"/>
      <c r="L49" s="79"/>
      <c r="M49" s="79"/>
      <c r="N49" s="79"/>
      <c r="O49" s="79"/>
      <c r="P49" s="79"/>
      <c r="Q49" s="79"/>
      <c r="R49" s="80"/>
    </row>
    <row r="50" spans="1:18" x14ac:dyDescent="0.2">
      <c r="A50" s="160"/>
      <c r="B50" s="161"/>
      <c r="C50" s="161"/>
      <c r="D50" s="161"/>
      <c r="E50" s="161"/>
      <c r="F50" s="162"/>
      <c r="G50" s="94" t="s">
        <v>32</v>
      </c>
      <c r="H50" s="95"/>
      <c r="I50" s="96"/>
      <c r="J50" s="78">
        <f>+J47*J41</f>
        <v>0</v>
      </c>
      <c r="K50" s="79"/>
      <c r="L50" s="79"/>
      <c r="M50" s="79"/>
      <c r="N50" s="79"/>
      <c r="O50" s="79"/>
      <c r="P50" s="79"/>
      <c r="Q50" s="79"/>
      <c r="R50" s="80"/>
    </row>
    <row r="51" spans="1:18" x14ac:dyDescent="0.2">
      <c r="A51" s="163"/>
      <c r="B51" s="164"/>
      <c r="C51" s="164"/>
      <c r="D51" s="164"/>
      <c r="E51" s="164"/>
      <c r="F51" s="165"/>
      <c r="G51" s="94" t="s">
        <v>68</v>
      </c>
      <c r="H51" s="95"/>
      <c r="I51" s="96"/>
      <c r="J51" s="78">
        <f>+J48*J42</f>
        <v>0</v>
      </c>
      <c r="K51" s="79"/>
      <c r="L51" s="79"/>
      <c r="M51" s="79"/>
      <c r="N51" s="79"/>
      <c r="O51" s="79"/>
      <c r="P51" s="79"/>
      <c r="Q51" s="79"/>
      <c r="R51" s="80"/>
    </row>
    <row r="52" spans="1:18" ht="13.5" thickBot="1" x14ac:dyDescent="0.25">
      <c r="A52" s="166" t="s">
        <v>61</v>
      </c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8"/>
      <c r="P52" s="110">
        <f>+J51+J50+J49</f>
        <v>0</v>
      </c>
      <c r="Q52" s="111"/>
      <c r="R52" s="112"/>
    </row>
    <row r="53" spans="1:18" ht="13.5" thickBot="1" x14ac:dyDescent="0.25"/>
    <row r="54" spans="1:18" ht="13.5" thickBot="1" x14ac:dyDescent="0.25">
      <c r="A54" s="105" t="s">
        <v>69</v>
      </c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7">
        <f>+P52+O28</f>
        <v>0</v>
      </c>
      <c r="Q54" s="107"/>
      <c r="R54" s="108"/>
    </row>
  </sheetData>
  <mergeCells count="144">
    <mergeCell ref="H8:R8"/>
    <mergeCell ref="D9:G9"/>
    <mergeCell ref="H9:R9"/>
    <mergeCell ref="D10:G10"/>
    <mergeCell ref="H10:R10"/>
    <mergeCell ref="A11:G11"/>
    <mergeCell ref="H11:R11"/>
    <mergeCell ref="A12:C15"/>
    <mergeCell ref="D12:G12"/>
    <mergeCell ref="H12:R12"/>
    <mergeCell ref="D13:G13"/>
    <mergeCell ref="H13:R13"/>
    <mergeCell ref="D14:G14"/>
    <mergeCell ref="H14:R14"/>
    <mergeCell ref="D15:G15"/>
    <mergeCell ref="H15:R15"/>
    <mergeCell ref="A25:H25"/>
    <mergeCell ref="I25:J25"/>
    <mergeCell ref="K25:L25"/>
    <mergeCell ref="M25:N25"/>
    <mergeCell ref="O25:P25"/>
    <mergeCell ref="Q25:R25"/>
    <mergeCell ref="G43:I43"/>
    <mergeCell ref="G44:I44"/>
    <mergeCell ref="G45:I45"/>
    <mergeCell ref="A43:F45"/>
    <mergeCell ref="J43:R43"/>
    <mergeCell ref="J44:R44"/>
    <mergeCell ref="J45:R45"/>
    <mergeCell ref="A54:O54"/>
    <mergeCell ref="P54:R54"/>
    <mergeCell ref="M31:O31"/>
    <mergeCell ref="P31:R31"/>
    <mergeCell ref="J40:R40"/>
    <mergeCell ref="J41:R41"/>
    <mergeCell ref="J42:R42"/>
    <mergeCell ref="J46:R46"/>
    <mergeCell ref="J47:R47"/>
    <mergeCell ref="A52:O52"/>
    <mergeCell ref="P52:R52"/>
    <mergeCell ref="J39:L39"/>
    <mergeCell ref="M39:O39"/>
    <mergeCell ref="P39:R39"/>
    <mergeCell ref="J37:L37"/>
    <mergeCell ref="M37:O37"/>
    <mergeCell ref="P37:R37"/>
    <mergeCell ref="J38:L38"/>
    <mergeCell ref="M38:O38"/>
    <mergeCell ref="P38:R38"/>
    <mergeCell ref="A37:F39"/>
    <mergeCell ref="A40:F42"/>
    <mergeCell ref="A46:F48"/>
    <mergeCell ref="A49:F51"/>
    <mergeCell ref="G42:I42"/>
    <mergeCell ref="G46:I46"/>
    <mergeCell ref="G47:I47"/>
    <mergeCell ref="G48:I48"/>
    <mergeCell ref="G49:I49"/>
    <mergeCell ref="G50:I50"/>
    <mergeCell ref="G51:I51"/>
    <mergeCell ref="G34:I34"/>
    <mergeCell ref="G35:I35"/>
    <mergeCell ref="G36:I36"/>
    <mergeCell ref="G37:I37"/>
    <mergeCell ref="G38:I38"/>
    <mergeCell ref="G39:I39"/>
    <mergeCell ref="G40:I40"/>
    <mergeCell ref="G41:I41"/>
    <mergeCell ref="J36:L36"/>
    <mergeCell ref="M36:O36"/>
    <mergeCell ref="P36:R36"/>
    <mergeCell ref="J32:L32"/>
    <mergeCell ref="M32:O32"/>
    <mergeCell ref="P32:R32"/>
    <mergeCell ref="J33:L33"/>
    <mergeCell ref="M33:O33"/>
    <mergeCell ref="P33:R33"/>
    <mergeCell ref="J34:L34"/>
    <mergeCell ref="M34:O34"/>
    <mergeCell ref="P34:R34"/>
    <mergeCell ref="O28:R28"/>
    <mergeCell ref="A27:H27"/>
    <mergeCell ref="I27:J27"/>
    <mergeCell ref="K27:L27"/>
    <mergeCell ref="M27:N27"/>
    <mergeCell ref="O27:P27"/>
    <mergeCell ref="Q27:R27"/>
    <mergeCell ref="A30:R30"/>
    <mergeCell ref="J35:L35"/>
    <mergeCell ref="M35:O35"/>
    <mergeCell ref="P35:R35"/>
    <mergeCell ref="A33:I33"/>
    <mergeCell ref="A32:I32"/>
    <mergeCell ref="J31:L31"/>
    <mergeCell ref="A31:I31"/>
    <mergeCell ref="A34:F36"/>
    <mergeCell ref="B1:Q1"/>
    <mergeCell ref="O18:R18"/>
    <mergeCell ref="A18:N18"/>
    <mergeCell ref="A17:R17"/>
    <mergeCell ref="A19:N19"/>
    <mergeCell ref="O19:R19"/>
    <mergeCell ref="A23:H23"/>
    <mergeCell ref="I23:J23"/>
    <mergeCell ref="K23:L23"/>
    <mergeCell ref="M23:N23"/>
    <mergeCell ref="O23:P23"/>
    <mergeCell ref="Q23:R23"/>
    <mergeCell ref="A3:G3"/>
    <mergeCell ref="H3:R3"/>
    <mergeCell ref="A4:G4"/>
    <mergeCell ref="H4:R4"/>
    <mergeCell ref="A5:G5"/>
    <mergeCell ref="H5:R5"/>
    <mergeCell ref="A6:C10"/>
    <mergeCell ref="D6:G6"/>
    <mergeCell ref="H6:R6"/>
    <mergeCell ref="D7:G7"/>
    <mergeCell ref="H7:R7"/>
    <mergeCell ref="D8:G8"/>
    <mergeCell ref="J48:R48"/>
    <mergeCell ref="J49:R49"/>
    <mergeCell ref="J50:R50"/>
    <mergeCell ref="J51:R51"/>
    <mergeCell ref="A21:R21"/>
    <mergeCell ref="A22:H22"/>
    <mergeCell ref="I22:J22"/>
    <mergeCell ref="K22:L22"/>
    <mergeCell ref="M22:N22"/>
    <mergeCell ref="O22:P22"/>
    <mergeCell ref="Q22:R22"/>
    <mergeCell ref="A26:H26"/>
    <mergeCell ref="I26:J26"/>
    <mergeCell ref="K26:L26"/>
    <mergeCell ref="M26:N26"/>
    <mergeCell ref="O26:P26"/>
    <mergeCell ref="Q26:R26"/>
    <mergeCell ref="A24:H24"/>
    <mergeCell ref="I24:J24"/>
    <mergeCell ref="K24:L24"/>
    <mergeCell ref="M24:N24"/>
    <mergeCell ref="O24:P24"/>
    <mergeCell ref="Q24:R24"/>
    <mergeCell ref="A28:N28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UNOS PODATAKA</vt:lpstr>
      <vt:lpstr>Прорачун висине накнаде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nebojsaredzic@gmail.com</dc:creator>
  <cp:lastModifiedBy>nebojsaredzic@gmail.com</cp:lastModifiedBy>
  <cp:lastPrinted>2019-07-21T13:33:23Z</cp:lastPrinted>
  <dcterms:created xsi:type="dcterms:W3CDTF">2019-01-06T09:42:30Z</dcterms:created>
  <dcterms:modified xsi:type="dcterms:W3CDTF">2019-07-21T16:34:58Z</dcterms:modified>
</cp:coreProperties>
</file>